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2" r:id="rId1"/>
  </sheets>
  <definedNames>
    <definedName name="_xlnm._FilterDatabase" localSheetId="0" hidden="1">'Sheet1 (2)'!$A$3:$IP$54</definedName>
    <definedName name="_xlnm.Print_Titles" localSheetId="0">'Sheet1 (2)'!$3:$3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<sst xmlns="http://schemas.openxmlformats.org/spreadsheetml/2006/main" count="349" uniqueCount="182">
  <si>
    <t>麦盖提县2024年巩固拓展脱贫攻坚成果和乡村振兴项目完成情况统计表</t>
  </si>
  <si>
    <t>编制单位：中共麦盖提县委员会农村工作领导小组办公室</t>
  </si>
  <si>
    <t>时间：2024年12月4日</t>
  </si>
  <si>
    <t>序号</t>
  </si>
  <si>
    <t>项目名称</t>
  </si>
  <si>
    <t>项目建设内容</t>
  </si>
  <si>
    <t>已安排资金（万元）</t>
  </si>
  <si>
    <t>项目是否完工</t>
  </si>
  <si>
    <t>项目是否验收</t>
  </si>
  <si>
    <t>验收
结果</t>
  </si>
  <si>
    <t>绩效目标、联农带农机制实现情况</t>
  </si>
  <si>
    <t>项目实施单位</t>
  </si>
  <si>
    <t>备注</t>
  </si>
  <si>
    <t>合                       计</t>
  </si>
  <si>
    <t>麦盖提县肉羊良繁中心改造提升建设项目(二期)</t>
  </si>
  <si>
    <t>对尕孜库勒乡的第一肉羊良繁中心、第二肉羊良繁中心进行改造提升和完善基础设施，总投资2509.958462万元。其中：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
2、对尕孜库勒乡15村第二肉羊良繁中心基础设施设备进行改造提升，对场区生产道路进行硬化，采购饲草料加工设备，配套相关设施设备等。</t>
  </si>
  <si>
    <t>是</t>
  </si>
  <si>
    <t>合格</t>
  </si>
  <si>
    <t>完成对尕孜库勒乡2村第一肉羊良繁中心新建饲草料区及良繁中心设施改造提升；对尕孜库勒乡15村第二肉羊良繁中心基础设施设备进行改造提升，对场区生产道路进行硬化，采购饲草料加工设备，配套相关设施设备等。累计组织参与务工人数449人，其中脱贫户人39人，累计发放劳务报酬5261106.32元，其中脱贫户发放劳务报酬268593.36元。</t>
  </si>
  <si>
    <t>农业农村局</t>
  </si>
  <si>
    <t>麦盖提县乡村振兴配套农畜基础设施建设项目</t>
  </si>
  <si>
    <t>在尕孜库勒乡吐普硝（6）村新建农畜基础设施，投资7500万元，主要建设农业基础设施和畜牧基础设施，其中：新建农业基础设施35353平方米，主要包含家具区5804平方米，农副产品区25092平方米，铁艺制作区3251平方米，配套附属设施用1206平方米；新建畜牧基础设施12427平方米，主要包含牲畜区8640平方米，饲草料及装备区2736平方米，配套附属设施用房1051.5平方米。完善场区硬化三通一平以及消防等配套基础设施。</t>
  </si>
  <si>
    <t>完成新建农业基础设施35343.97㎡，包含家具区、铁艺和旧农机县区、农副产品区和配套附属设施用房等;新建畜牧基础设施12423.62㎡，包含牲畜区、饲草料装备区和配套附属设施用房等:完善场区硬化三通一平以及消防等配套基础设施。累计组织参与务工人数953人，其中脱贫户人68人，累计发放劳务报酬8508968.27元，其中脱贫户发放劳务报酬438876.59元。</t>
  </si>
  <si>
    <t>麦盖提县克孜勒阿瓦提乡乡村振兴配套农畜基础设施建设项目</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</si>
  <si>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t>
  </si>
  <si>
    <t>完成克孜勒阿瓦提乡原农畜基础设施进行改造提升，总建筑面积2.4万平方米，其中建设农畜配套基础设施2.1万平方米，配套附属用房0.3万平方米，配套完善场区三通一平以及消防等基础设施。累计组织参与务工人数515人，其中脱贫户人78人，累计发放劳务报酬6937843.13元，其中脱贫户发放劳务报酬1107782.7元。</t>
  </si>
  <si>
    <t>麦盖提县巴扎结米镇波斯喀木（4）村扶持发展新型农村集体经济项目</t>
  </si>
  <si>
    <t>巴扎结米镇波斯喀木（4）村实施发展新型农村集体经济项目，平整改良土地475亩，投资80万元。</t>
  </si>
  <si>
    <t>完成475亩土地平整，群众满意度达到95%以上，收益村集体1个</t>
  </si>
  <si>
    <t>巴扎结米镇</t>
  </si>
  <si>
    <t>麦盖提县尕孜库勒乡拉依勒克帕合特勒克（10）村扶持发展新型农村集体经济项目</t>
  </si>
  <si>
    <t>尕孜库勒乡拉依勒克帕合特勒克（10）村实施发展新型农村集体经济项目，平整改良土地480亩，投资80万元。</t>
  </si>
  <si>
    <t>完成土地碎片化整理、改良480亩，受益村集体组织1个。</t>
  </si>
  <si>
    <t>尕孜库勒乡</t>
  </si>
  <si>
    <t>麦盖提县尕孜库勒乡麦盖提帕合特勒克（11）村扶持发展新型农村集体经济项目</t>
  </si>
  <si>
    <t>尕孜库勒乡麦盖提帕合特勒克（11）村实施发展新型农村集体经济项目，平整改良土地480亩，投资80万元。</t>
  </si>
  <si>
    <t>完成土地碎片化整理、改良470亩，受益村集体组织1个。</t>
  </si>
  <si>
    <t>麦盖提县库木库萨尔乡胡木丹买里（9）村扶持发展新型农村集体经济项目</t>
  </si>
  <si>
    <t>库木库萨尔乡胡木丹买里（9）村实施发展新型农村集体经济项目，平整改良土地410亩，投资80万元。</t>
  </si>
  <si>
    <t>平整土地410亩，村委会和土地承包经营者签订6年土地流转协议，前三年每亩170元租赁费。</t>
  </si>
  <si>
    <t>库木库萨尔乡</t>
  </si>
  <si>
    <t>麦盖提县库尔玛乡巴扎（9）村扶持发展新型农村集体经济项目</t>
  </si>
  <si>
    <t>麦盖提县库尔玛乡巴扎（9）实施发展新型农村集体经济项目，平整改良土地600亩，投资80万元。</t>
  </si>
  <si>
    <t>完成600亩土地平整，土地流转收入8万元。</t>
  </si>
  <si>
    <t>库尔玛乡</t>
  </si>
  <si>
    <t>小额贷款贴息项目</t>
  </si>
  <si>
    <t>对麦盖提县2000户脱贫户（含监测帮扶对象）的小额信贷资金进行按季贴息，总投资300万元。</t>
  </si>
  <si>
    <t>项目按序时进度发放补贴。</t>
  </si>
  <si>
    <t>麦盖提县产业（畜牧业）扶持以奖代补项目</t>
  </si>
  <si>
    <t>麦盖提县实施产业（畜牧业）扶持以奖代补项目，对脱贫户及监测帮扶对象开展到户产业扶持，计划投资2024.143万元。项目采取先干后补、干好再补，验收合格后，根据合格户数申请资金通过一卡通打卡发放。其中：1、引进良种母畜，按照母牛4000元/头、母羊400元/只的标准进行补助；2、自繁良种母畜，按照母牛3000元/头、母羊300元/只的标准进行补助；3、禽类养殖（鸡鸭鹅），按照10元/羽的标准进行补助；4、畜禽养殖提质增效。按照人工授精定胎母羊40元/只的标准进行补助。</t>
  </si>
  <si>
    <t>对4602户帮扶对象引进能繁母牛3500头、母羊4300只，自繁新增牛940头、羊2500只，11.2万只鸡鸭鹅落实畜牧业以奖代补，共计支出补贴资金2024.143万元。</t>
  </si>
  <si>
    <t>巴扎结米镇产业（林果业）扶持以奖代补项目</t>
  </si>
  <si>
    <t>巴扎结米镇实施产业（林果业）扶持以奖代补项目，对脱贫户及监测帮扶对象开展到户产业扶持，计划投资19.77073万元。项目采取先干后补，干好再补，验收合格后，根据合格户数申请资金通过一卡通打卡发放。其中：1、红枣整形修剪，按照115元/亩的标准进行补助；2、核桃整形修剪，按照95元/亩的标准进行补助。</t>
  </si>
  <si>
    <t>已完成对巴扎结米镇130户帮扶对象（其中脱贫户121户、监测帮扶对象9户）的1794.08亩核桃、94亩红枣整形修剪落实以奖代补，共计支出奖补资金18.12476。</t>
  </si>
  <si>
    <t>希依提墩乡产业（林果业）扶持以奖代补项目</t>
  </si>
  <si>
    <t>希依提墩乡实施产业（林果业）扶持以奖代补项目，对脱贫户及监测帮扶对象开展到户产业扶持，计划投资38.486375万元。项目采取先干后补，干好再补，验收合格后，根据合格户数申请资金通过一卡通打卡发放。其中：1、红枣整形修剪，按照115元/亩的标准进行补助；2、核桃整形修剪，按照95元/亩的标准进行补助。</t>
  </si>
  <si>
    <t>希依提墩乡344户帮扶对象（其中脱贫户299户、监测帮扶对象45户）的2915.3亩红枣、522.15亩核桃整形修剪落实以奖代补，共计支出奖补资金38.486375万元。</t>
  </si>
  <si>
    <t>希依提墩乡</t>
  </si>
  <si>
    <t>央塔克乡产业（林果业）扶持以奖代补项目</t>
  </si>
  <si>
    <t>央塔克乡实施产业（林果业）扶持以奖代补项目，对脱贫户及监测帮扶对象开展到户产业扶持，计划投资73.483887万元。项目采取先干后补，干好再补，验收合格后，根据合格户数申请资金通过一卡通打卡发放。其中：1、红枣整形修剪，按照115元/亩的标准进行补助；2、核桃整形修剪，按照95元/亩的标准进行补助。</t>
  </si>
  <si>
    <t>已完成对央塔克乡的576户帮扶对象（其中脱贫户447户、监测帮扶对象129户）的6117.848亩红枣、329.33亩核桃整形修剪落实以奖代补，共计支出奖补资金73.483887万元。</t>
  </si>
  <si>
    <t>央塔克乡</t>
  </si>
  <si>
    <t>吐曼塔勒乡产业（林果业）扶持以奖代补项目</t>
  </si>
  <si>
    <t>吐曼塔勒乡实施产业（林果业）扶持以奖代补项目，对脱贫户及监测帮扶对象开展到户产业扶持，计划投资46.756585万元。项目采取先干后补，干好再补，验收合格后，根据合格户数申请资金通过一卡通打卡发放。其中：1、红枣整形修剪，按照115元/亩的标准进行补助；2、核桃整形修剪，按照95元/亩的标准进行补助。</t>
  </si>
  <si>
    <t>已完成对吐曼塔勒乡446户帮扶对象（其中脱贫户388户、监测帮扶对象58户）的3948.68亩红枣、141.76亩核桃整形修剪落实以奖代补，共计支出奖补资金46.756585万元。</t>
  </si>
  <si>
    <t>吐曼塔勒乡</t>
  </si>
  <si>
    <t>尕孜库勒乡产业（林果业）扶持以奖代补项目</t>
  </si>
  <si>
    <t>尕孜库勒乡实施产业（林果业）扶持以奖代补项目，对脱贫户及监测帮扶对象开展到户产业扶持，计划投资47.055865万元。项目采取先干后补，干好再补，验收合格后，根据合格户数申请资金通过一卡通打卡发放。其中：1、红枣整形修剪，按照115元/亩的标准进行补助；2、核桃整形修剪，按照95元/亩的标准进行补助。</t>
  </si>
  <si>
    <t>对399户监测对象及脱贫户（其中脱贫户316户、监测对象83户）开展到户产业扶持，涉及19个行政村，涉及核桃整形修剪共1107.9亩，涉及红枣整形修剪3136.15亩，受益脱贫户、监测对象满意度达100%。</t>
  </si>
  <si>
    <t>克孜勒阿瓦提乡产业（林果业）扶持以奖代补项目</t>
  </si>
  <si>
    <t>克孜勒阿瓦提乡实施产业（林果业）扶持以奖代补项目，对脱贫户及监测帮扶对象开展到户产业扶持，计划投资64.656415万元。项目采取先干后补，干好再补，验收合格后，根据合格户数申请资金通过一卡通打卡发放。其中：1、红枣整形修剪，按照115元/亩的标准进行补助；2、核桃整形修剪，按照95元/亩的标准进行补助。</t>
  </si>
  <si>
    <t>已完成对克孜勒阿瓦提乡497户帮扶对象（其中脱贫户431户、监测帮扶对象66户）的5436.32亩红枣、225.13亩核桃整形修剪落实以奖代补，共计支出奖补资金64.656415万元。</t>
  </si>
  <si>
    <t>克孜勒阿瓦提乡</t>
  </si>
  <si>
    <t>库木库萨尔乡产业（林果业）扶持以奖代补项目</t>
  </si>
  <si>
    <t>库木库萨尔乡实施产业（林果业）扶持以奖代补项目，对脱贫户及监测帮扶对象开展到户产业扶持，计划投资43.21115万元。项目采取先干后补，干好再补，验收合格后，根据合格户数申请资金通过一卡通打卡发放。其中：1、红枣整形修剪，按照115元/亩的标准进行补助；2、核桃整形修剪，按照95元/亩的标准进行补助。</t>
  </si>
  <si>
    <t>已完成对库木库萨尔乡372户帮扶对象的28亩红枣、4387亩核桃整形修剪落实以奖代补，共计支出奖补资金41.9985万元。</t>
  </si>
  <si>
    <t>库尔玛乡产业（林果业）扶持以奖代补项目</t>
  </si>
  <si>
    <t>库尔玛乡实施产业（林果业）扶持以奖代补项目，对脱贫户及监测帮扶对象开展到户产业扶持，计划投资10.938455万元。项目采取先干后补，干好再补，验收合格后，根据合格户数申请资金通过一卡通打卡发放。红枣整形修剪，按照115元/亩的标准进行补助。</t>
  </si>
  <si>
    <t>对113户帮扶对象落实核桃整形修建以奖代补，共计发放补助资金10.938455万元。</t>
  </si>
  <si>
    <t>麦盖提县巴扎结米镇波斯喀木（4）村扶持发展新型农村集体经济项目（二期）</t>
  </si>
  <si>
    <t>巴扎结米镇波斯喀木（4）村实施发展新型农村集体经济项目（二期），平整改良土地100亩，投资23万元。</t>
  </si>
  <si>
    <t>完成100亩土地平整，群众满意度达到95%以上，收益村集体1个</t>
  </si>
  <si>
    <t>麦盖提县尕孜库勒乡扶持发展新型农村集体经济项目（二期）</t>
  </si>
  <si>
    <t>尕孜库勒乡实施发展新型农村集体经济项目（二期），平整改良土地200亩（其中拉依勒克帕合特勒克&lt;10&gt;村、麦盖提帕合特勒克&lt;11&gt;村100亩），投资46万元。</t>
  </si>
  <si>
    <t>完成土地碎片化整理、改良200亩，受益村集体组织2个。</t>
  </si>
  <si>
    <t>麦盖提县库木库萨尔乡胡木丹买里（9）村扶持发展新型农村集体经济项目（二期）</t>
  </si>
  <si>
    <t>库木库萨尔乡胡木丹买里（9）村实施发展新型农村集体经济项目（二期），平整改良土地100亩，投资23万元。</t>
  </si>
  <si>
    <t>平整土地100亩，村委会和土地承包经营者签订6年土地流转协议，前三年每亩170元租赁费。</t>
  </si>
  <si>
    <t>麦盖提县库尔玛乡巴扎（9）村扶持发展新型农村集体经济项目（二期）</t>
  </si>
  <si>
    <t>库尔玛乡巴扎（9）村实施发展新型农村集体经济项目（二期），平整改良土地100亩，投资23万元。</t>
  </si>
  <si>
    <t>平整土地100亩，土地流转收入2万元。</t>
  </si>
  <si>
    <t>麦盖提县克孜勒阿瓦提乡古再勒阿瓦提（21）村扶持发展新型农村集体经济项目</t>
  </si>
  <si>
    <t>克孜勒阿瓦提乡古再勒阿瓦提（21）村实施发展新型农村集体经济项目，对克孜勒阿瓦提乡古再勒阿瓦提（21）村农贸市场配套路面硬化2000平米，投资23万元。</t>
  </si>
  <si>
    <t>已完成克孜勒阿瓦提乡古再勒阿瓦提（21）村农贸市场配套场地硬化2629.51平方米，年租金1万元。</t>
  </si>
  <si>
    <t>稳定就业交通补贴项目</t>
  </si>
  <si>
    <t>对脱贫劳动力(含监测帮扶对象) (男16-60周岁，女16-55周岁)到疆外、疆内跨地(州、市)务工，并务工3个月以上，给予疆外1500元、疆内800元的交通费补贴。其中：疆外919人、疆内3522人，总投资419.61万元。</t>
  </si>
  <si>
    <t>已对4441名外出就业的脱贫劳动力（含监测帮扶对象）落实交通费补助。</t>
  </si>
  <si>
    <t>人社局</t>
  </si>
  <si>
    <t>麦盖提县农村道路日常养护补助项目</t>
  </si>
  <si>
    <t>聘用722名护路员对全县农村公路进行日常养护，每人每月工资1000元，总投资866.4万元。</t>
  </si>
  <si>
    <t>吸纳722名低收入群众为护路员，对全县8个乡1个镇2个林场境内约2036公里农村道路落实养管，保障道路完好、安全、畅通，项目带动受益低收入群众全年收入不低于1.2万元，巩固并提升全县乡村振兴工程事业、促进全县经济发展。</t>
  </si>
  <si>
    <t>交通局</t>
  </si>
  <si>
    <t>就业兜底服务项目</t>
  </si>
  <si>
    <t>各乡镇吸纳劳动年龄范围内的脱贫户（含监测帮扶对象）1162人到村级公益性岗位务工，每月参照自治区最低工资标准（1620元/人/月）给予岗位补贴，每月根据实际安置人数拨付补贴，总投资2258.928万元。</t>
  </si>
  <si>
    <t>就业奖补项目</t>
  </si>
  <si>
    <t>对吸纳脱贫劳动力（含监测帮扶对象）务工不少于3个月的企业，按吸纳1人奖补500元的标准给予一次性奖补，总投资22.05万元。</t>
  </si>
  <si>
    <t>已对36家吸纳脱贫劳动力就业的企业落实奖补。</t>
  </si>
  <si>
    <t>麦盖提县旅游促“三交”道路建设项目</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</si>
  <si>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</si>
  <si>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使用少数民族发展资金1159.53万元，建设旅游路28.679公里。打造精品旅游线路，促进旅游经济发展，增强农民增收，带动附近劳动就业23人。</t>
  </si>
  <si>
    <t>交通运输局</t>
  </si>
  <si>
    <t>麦盖提县希依提墩乡农村产业发展配套道路建设2024年中央财政以工代赈项目</t>
  </si>
  <si>
    <t>在希依提墩乡配套建设砂砾石生产道路6.8公里，及相关附属设施，路基宽度4.5/4.0米，路面宽4.0/3.5米，15厘米天然砂砾面层，投资174.907421万元。其中：英买里（5）村2.222公里、喀克夏勒（8）村4.578公里）。</t>
  </si>
  <si>
    <t>新建8.277公里道路（砂砾路），带动当地务工群众58人参与就业，带动增加当地务工群众全年总收入41.5731万元，其中受益易地搬迁脱贫群众务工人口11人，带动增加易地搬迁脱贫群众务工人口全年总收入7.04万元，受益易地搬迁脱贫群众务工人口满意度100%。</t>
  </si>
  <si>
    <t>麦盖提县吐曼塔勒乡产业发展配套道路建设2024年中央财政以工代赈项目</t>
  </si>
  <si>
    <t>在吐曼塔勒乡配套建设砂砾石生产道路16公里，及相关附属设施，路基宽度4.5/4.0米，路面宽4.0/3.5米，15厘米天然砂砾面层，投资400万元。其中：温乌塔克（2）村1.468公里、吐曼塔勒（3）村1.896公里、奇热木旦勒克（10）村1.434公里、托盖墩（11）村8.123公里、阿其克塔勒克（14）村3.079公里。</t>
  </si>
  <si>
    <t>新建16.38公里道路（砂砾路），带动当地务工群众156人参与就业，带动增加当地务工群众全年总收入106.209万元，其中受益易地搬迁脱贫群众务工人口28人，带动增加易地搬迁脱贫群众务工人口全年总收入10.102万元，受益易地搬迁脱贫群众务工人口满意度100%。</t>
  </si>
  <si>
    <t>麦盖提县尕孜库勒乡产业发展配套道路建设2024年中央财政以工代赈项目</t>
  </si>
  <si>
    <t>在尕孜库勒乡配套建设砂砾石生产道路16公里，及相关附属设施，路基宽度4.5/4.0米，路面宽4.0/3.5米，15厘米天然砂砾面层，投资400万元。其中：博孜库木(14)村16公里。</t>
  </si>
  <si>
    <t>新建18.739公里道路（砂砾路），带动当地务工群众99人参与就业，带动增加当地务工群众全年总收入96.3835万元，其中受益易地搬迁脱贫群众务工人口24人，带动增加易地搬迁脱贫群众务工人口全年总收入20.2225万元，受益易地搬迁脱贫群众务工人口满意度100%。</t>
  </si>
  <si>
    <t>麦盖提县克孜勒阿瓦提乡产业发展配套道路建设2024年中央财政以工代赈项目</t>
  </si>
  <si>
    <t>在克孜勒阿瓦提乡配套建设砂砾石生产道路16公里，及相关附属设施，路基宽度4.5/4.0米，路面宽4.0/3.5米，15厘米天然砂砾面层，投资423.070468万元。其中：代尔瓦孜库木(5)村8.227公里、团结（19）村7.773公里。</t>
  </si>
  <si>
    <t>新建20.601公里道路（砂砾路），带动当地务工群众113人参与就业，带动增加当地务工群众全年总收入107.955万元，其中受益易地搬迁脱贫群众务工人口12人，带动增加易地搬迁脱贫群众务工人口全年总收入6.75万元，受益易地搬迁脱贫群众务工人口满意100%。</t>
  </si>
  <si>
    <t>麦盖提县希依提墩乡、克孜勒阿瓦提乡村辅道建设2024年中央财政以工代赈项目</t>
  </si>
  <si>
    <t>在希依提墩乡、克孜勒阿瓦提乡境内新建宽4-4.5米乡村辅道6公里，及相关附属设施，结构层为4厘米沥青路面及水泥混凝土面层+12厘米级配砾石基层+15厘米天然砂砾底基层，投资309.771886万元，其中：希依提墩乡月塘（3）村0.8公里、英买里（5）村1.3公里，克孜勒阿瓦提乡英巴扎（3）村2.64公里、阿都克阿勒迪(7)村1.26公里。</t>
  </si>
  <si>
    <t>新建6.014公里道路，带动当地务工群众160人参与就业，带动增加当地务工群众全年总收入65.402万元，其中受益易地搬迁脱贫群众务工人口54人，带动增加易地搬迁脱贫群众务工人口全年总收入19.706万元，受益易地搬迁脱贫群众务工人口满意度100%。</t>
  </si>
  <si>
    <t>麦盖提县胡杨林场2024年林区道路提升改造建设项目</t>
  </si>
  <si>
    <t>对胡杨林场原有7公里砂石道路进行硬化改造，总投资181万元。</t>
  </si>
  <si>
    <t>已完成对胡杨林场林区7公里砂石路面铺油。保障林区巡护应急处突能力，建设防火道路能够保障森林防火交通畅通，有效控制火情火灾，保护森林资源，发挥森林生态功能，受益143人，受益人口满意度达100%。</t>
  </si>
  <si>
    <t>胡杨林场</t>
  </si>
  <si>
    <t>麦盖提县央塔克乡、昂格特勒克乡农村供水保障工程</t>
  </si>
  <si>
    <t>实施麦盖提县央塔克乡、昂格特勒克乡农村供水保障工程，更换配水管道243.0km，配水管管材选用PE100级聚乙烯管，管道直径D315-63mm，管材公称压力采用0.8Mpa，配套闸阀井66座，穿路、穿渠482处；水厂自动化设备配套。概算总投资3406.33万元。</t>
  </si>
  <si>
    <t>更换配水管道243公里，保障29个村居民用水，受益巩固农村人口39900人。</t>
  </si>
  <si>
    <t>水利局</t>
  </si>
  <si>
    <t>煤改电入户工程项目</t>
  </si>
  <si>
    <t>对麦盖提县999户脱贫户（含监测帮扶对象）实施煤改电入户进行补助，每户补助900元，总投资89.91万元。</t>
  </si>
  <si>
    <t>已完成对997户巩固脱贫户实施煤改电入户进行补助，每户补助900元；调整优化城乡供热能源结构，减少空气粉尘污染，推动农村居民生活品质大幅度提升，保障农户基本的供暖需求，受益巩固脱贫人口3203人，受益巩固脱贫人口满意度为100%。</t>
  </si>
  <si>
    <t>住建局</t>
  </si>
  <si>
    <t>麦盖提县巴扎结米镇亚胡木丹村自治区重点示范村创建项目</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</si>
  <si>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t>
  </si>
  <si>
    <t>一是污水管网入户597户，二是燃气管网入户594户施工期间带动农民工就业210人次。</t>
  </si>
  <si>
    <t>麦盖提县尕孜库勒乡英巴扎村自治区重点示范村创建项目</t>
  </si>
  <si>
    <t>尕孜库勒乡英巴扎（3）村创建自治区重点示范村，总投资2650万元，其中：
1、实施污水处理设施建设项目，建设污水处理管网主管道16.2公里，支管道10.1公里，污水一体化处理设施2座并配套相关附属设施，投资1432万元； 
2、实施天然气管网建设项目，建设天然气管网主管道15.6公里，支管道45.5公里，调压箱32台，并配套相关附属设施，投资1218万元（债券资金保障1000万元，其他资金保障218万元）。</t>
  </si>
  <si>
    <t>一是污水管网入户721户，二是燃气管网入户721户，施工期间带动当地农民工就业40人。</t>
  </si>
  <si>
    <t>麦盖提县希依提墩乡农村供水保障工程</t>
  </si>
  <si>
    <t>实施麦盖提县希依提墩乡农村供水保障工程，更换配水管道136.71km，配水管管材选用PE100级聚乙烯管，管道直径250-63mm，公称压力0.8Mpa；配套闸阀井63座；穿路、穿渠288处；水厂自动化设备配套。概算总投资1843.67万元。</t>
  </si>
  <si>
    <t>更换配水管道136.71公里，保障15个村居民用水，受益巩固农村人口16847人。</t>
  </si>
  <si>
    <t>雨露计划项目</t>
  </si>
  <si>
    <t>对麦盖提县脱贫户（含监测帮扶对象家庭）家庭子女接受中等职业教育（包括普通中专、成人中专、职业高中、技工院校）、高等职业教育的3231名学生家庭给予补助，学年发放3000元家庭补助，总投资732.15万元。</t>
  </si>
  <si>
    <t>按照每学年补助3000元，对3231名帮扶对象落实职业学校雨露计划补助，受益群众满意度100%。</t>
  </si>
  <si>
    <t>教育局、人社局</t>
  </si>
  <si>
    <t>易地扶贫搬迁贷款债券贴息补助项目</t>
  </si>
  <si>
    <t>对规划内的易地扶贫搬迁贷款和调整规范后的地方政府债券按规定予以贴息补助，总投资169.75万元。</t>
  </si>
  <si>
    <t>累计完成一批次补贴债券贴息资金支出，有效缓解财政压力。</t>
  </si>
  <si>
    <t>财政局</t>
  </si>
  <si>
    <t>项目管理费</t>
  </si>
  <si>
    <t>项目管理费200万元，主要用于项目前期设计、评审、招标、监理以及验收等与项目管理相关的支出等。</t>
  </si>
  <si>
    <t>提高项目管理水平，提升项目准确实施，提高项目资料完整性。</t>
  </si>
  <si>
    <t>乡村振兴局</t>
  </si>
  <si>
    <t>麦盖提县“健康饮茶”“送茶入户”项目</t>
  </si>
  <si>
    <t>对麦盖提县3565户监测帮扶对象每户发放2公斤低氟茶，每公斤32元，总投资22.816万元。</t>
  </si>
  <si>
    <t>已完成对3654户监测帮扶对象低氟茶发放，每户2公斤，推广低氟边销茶，加强地氟病监测和预防，广泛开展健康教育，引导群众建立健康的饮茶消费观念。</t>
  </si>
  <si>
    <t>统战部</t>
  </si>
  <si>
    <t>麦盖提县农畜产业设施电力配套建设项目</t>
  </si>
  <si>
    <t>在尕孜库勒乡吐普硝村、克孜勒阿瓦提乡古再勒阿瓦提村完善农畜产业设施配套电力，投资375万元，建设10kV配电线路及变压器安装约2.5公里，弱电系统约5公里，配套完善相关设施设备。</t>
  </si>
  <si>
    <t>完成在尕孜库勒乡吐普硝村、克孜勒阿瓦提乡古再勒阿瓦提村完善农畜产业设施配套电力，其中10kV配电线路及变压器安装约2.5公里，弱电系统约5公里，进一步完善麦盖提县农村流通市场体系。</t>
  </si>
  <si>
    <t>麦盖提县尕孜库勒乡吐普硝村农畜交易市场配套通达公路（砂砾路）建设项目</t>
  </si>
  <si>
    <t>麦盖提县尕孜库勒乡吐普硝村农畜交易市场配套通达公路（砂砾路）建设，投资550万元。建设3.348公里通达公路（砂砾路），路面宽14米/10米，结构层15厘米级配砾石基层+20公分天然砂砾底基层 。建设内容为:路基工程，路面工程、平面交叉工程及涵洞工程。</t>
  </si>
  <si>
    <t>项目目前正在施工。</t>
  </si>
  <si>
    <t>麦盖提县尕孜库勒乡中水回用建设项目</t>
  </si>
  <si>
    <t>实施麦盖提县尕孜库勒乡中水回用建设项目，投资260万元，建设中水回用管网32公里、φ700检查井598座、3.0KW污水泵2台、5.5KW污水泵2台，并配套相关附属设施设备。</t>
  </si>
  <si>
    <t>麦盖提县巴扎结米镇搬迁点配套设施建设项目</t>
  </si>
  <si>
    <t>为巴扎结米镇搬迁安置点的21户住户配套水、电、路等设施，投资200万元。平整土地9498.91平方米；铺设自来水管道375米，检查井22座；搭建入户电缆线7324.24米；新建入户道路2048平方米。</t>
  </si>
  <si>
    <t>对21户拆迁安置户进行水、电、陆配套附属建设，群众满意度达100%</t>
  </si>
  <si>
    <t>麦盖提县尕孜库勒乡农畜设施附属配套建设项目</t>
  </si>
  <si>
    <t>完善尕孜库勒乡吐普硝村农畜设施厂区附属设施，地面硬化约35000平方米，投资395万元。</t>
  </si>
  <si>
    <t>完成地面硬化35000平方米，完善尕孜库勒乡农畜基础设施建设，推进一个综合性的交易平台建设。</t>
  </si>
  <si>
    <t>麦盖提县库木库萨尔乡畜牧设施供水管网建设项目</t>
  </si>
  <si>
    <t>完善库木库萨尔乡托万塔瓦尔克斯克村畜牧良种繁育场供水管网约6公里，配套相关设施设备，投资200万元</t>
  </si>
  <si>
    <t>完善库木库萨尔乡托万塔瓦尔克斯克（4）村畜牧良种繁育场6公里供水管网。</t>
  </si>
  <si>
    <t>麦盖提县巴扎结米镇博孜村基础设施建设项目</t>
  </si>
  <si>
    <t>在巴扎结米镇博孜村实施基础设施建设项目，投资75万元，新建排水管网950米（其中：DN500管网890米，DN300管网60米），配套检查井31座；地面硬化8700平方米。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</si>
</sst>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2"/>
      <color theme="1"/>
      <name val="Times New Roman"/>
      <charset val="0"/>
    </font>
    <font>
      <sz val="20"/>
      <color theme="1"/>
      <name val="方正小标宋_GBK"/>
      <charset val="134"/>
    </font>
    <font>
      <sz val="12"/>
      <color theme="1"/>
      <name val="方正小标宋简体"/>
      <charset val="134"/>
    </font>
    <font>
      <b/>
      <sz val="12"/>
      <color indexed="8"/>
      <name val="方正黑体_GBK"/>
      <charset val="134"/>
    </font>
    <font>
      <b/>
      <sz val="12"/>
      <color theme="1"/>
      <name val="方正黑体_GBK"/>
      <charset val="134"/>
    </font>
    <font>
      <sz val="11"/>
      <color theme="1"/>
      <name val="宋体"/>
      <charset val="134"/>
    </font>
    <font>
      <sz val="11"/>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xf numFmtId="0" fontId="27" fillId="0" borderId="0">
      <alignment vertical="center"/>
    </xf>
    <xf numFmtId="0" fontId="27" fillId="0" borderId="0">
      <alignment vertical="center"/>
    </xf>
  </cellStyleXfs>
  <cellXfs count="33">
    <xf numFmtId="0" fontId="0" fillId="0" borderId="0" xfId="0">
      <alignment vertical="center"/>
    </xf>
    <xf numFmtId="0" fontId="1" fillId="0" borderId="0" xfId="0" applyFont="1" applyFill="1" applyAlignment="1">
      <alignment horizontal="center" vertical="center"/>
    </xf>
    <xf numFmtId="0" fontId="0" fillId="0" borderId="0" xfId="0"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xf>
    <xf numFmtId="0" fontId="0" fillId="0" borderId="0" xfId="0" applyFill="1" applyAlignment="1">
      <alignment vertical="center" wrapText="1"/>
    </xf>
    <xf numFmtId="0" fontId="0" fillId="0" borderId="1" xfId="0"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54"/>
  <sheetViews>
    <sheetView showZeros="0" tabSelected="1" zoomScale="85" zoomScaleNormal="85" workbookViewId="0">
      <selection activeCell="C5" sqref="C5"/>
    </sheetView>
  </sheetViews>
  <sheetFormatPr defaultColWidth="9" defaultRowHeight="13.5"/>
  <cols>
    <col min="1" max="1" width="4.68333333333333" style="3" customWidth="1"/>
    <col min="2" max="2" width="25.9416666666667" style="4" customWidth="1"/>
    <col min="3" max="3" width="71.7166666666667" style="3" customWidth="1"/>
    <col min="4" max="4" width="12.8083333333333" style="4" customWidth="1"/>
    <col min="5" max="7" width="9.21666666666667" style="4" customWidth="1"/>
    <col min="8" max="8" width="40.8416666666667" style="5" customWidth="1"/>
    <col min="9" max="9" width="21.4083333333333" style="4" customWidth="1"/>
    <col min="10" max="10" width="14.3333333333333" style="3"/>
    <col min="11" max="11" width="27" style="3" customWidth="1"/>
    <col min="12" max="255" width="9" style="3"/>
  </cols>
  <sheetData>
    <row r="1" ht="41" customHeight="1" spans="1:9">
      <c r="A1" s="6" t="s">
        <v>0</v>
      </c>
      <c r="B1" s="6"/>
      <c r="C1" s="6"/>
      <c r="D1" s="6"/>
      <c r="E1" s="6"/>
      <c r="F1" s="6"/>
      <c r="G1" s="6"/>
      <c r="H1" s="7"/>
      <c r="I1" s="6"/>
    </row>
    <row r="2" customFormat="1" ht="29" customHeight="1" spans="1:9">
      <c r="A2" s="8" t="s">
        <v>1</v>
      </c>
      <c r="B2" s="9"/>
      <c r="C2" s="8"/>
      <c r="D2" s="9"/>
      <c r="E2" s="9"/>
      <c r="F2" s="9"/>
      <c r="G2" s="9"/>
      <c r="H2" s="10"/>
      <c r="I2" s="9" t="s">
        <v>2</v>
      </c>
    </row>
    <row r="3" s="1" customFormat="1" ht="41" customHeight="1" spans="1:10">
      <c r="A3" s="11" t="s">
        <v>3</v>
      </c>
      <c r="B3" s="12" t="s">
        <v>4</v>
      </c>
      <c r="C3" s="12" t="s">
        <v>5</v>
      </c>
      <c r="D3" s="12" t="s">
        <v>6</v>
      </c>
      <c r="E3" s="12" t="s">
        <v>7</v>
      </c>
      <c r="F3" s="12" t="s">
        <v>8</v>
      </c>
      <c r="G3" s="12" t="s">
        <v>9</v>
      </c>
      <c r="H3" s="12" t="s">
        <v>10</v>
      </c>
      <c r="I3" s="12" t="s">
        <v>11</v>
      </c>
      <c r="J3" s="12" t="s">
        <v>12</v>
      </c>
    </row>
    <row r="4" s="1" customFormat="1" ht="36" customHeight="1" spans="1:10">
      <c r="A4" s="13" t="s">
        <v>13</v>
      </c>
      <c r="B4" s="14"/>
      <c r="C4" s="15"/>
      <c r="D4" s="16">
        <f>SUM(D5:D60)</f>
        <v>34313</v>
      </c>
      <c r="E4" s="12"/>
      <c r="F4" s="12"/>
      <c r="G4" s="12"/>
      <c r="H4" s="17"/>
      <c r="I4" s="12"/>
      <c r="J4" s="30"/>
    </row>
    <row r="5" s="2" customFormat="1" ht="135" customHeight="1" spans="1:255">
      <c r="A5" s="18">
        <f>ROW()-4</f>
        <v>1</v>
      </c>
      <c r="B5" s="19" t="s">
        <v>14</v>
      </c>
      <c r="C5" s="20" t="s">
        <v>15</v>
      </c>
      <c r="D5" s="21">
        <v>2509.958462</v>
      </c>
      <c r="E5" s="18" t="s">
        <v>16</v>
      </c>
      <c r="F5" s="18" t="s">
        <v>16</v>
      </c>
      <c r="G5" s="18" t="s">
        <v>17</v>
      </c>
      <c r="H5" s="22" t="s">
        <v>18</v>
      </c>
      <c r="I5" s="18" t="s">
        <v>19</v>
      </c>
      <c r="J5" s="25"/>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Q5" s="31"/>
      <c r="IR5" s="31"/>
      <c r="IS5" s="31"/>
      <c r="IT5" s="31"/>
      <c r="IU5" s="31"/>
    </row>
    <row r="6" s="2" customFormat="1" ht="120" customHeight="1" spans="1:255">
      <c r="A6" s="18">
        <f t="shared" ref="A6:A16" si="0">ROW()-4</f>
        <v>2</v>
      </c>
      <c r="B6" s="19" t="s">
        <v>20</v>
      </c>
      <c r="C6" s="23" t="s">
        <v>21</v>
      </c>
      <c r="D6" s="21">
        <v>7500</v>
      </c>
      <c r="E6" s="18" t="s">
        <v>16</v>
      </c>
      <c r="F6" s="18" t="s">
        <v>16</v>
      </c>
      <c r="G6" s="18" t="s">
        <v>17</v>
      </c>
      <c r="H6" s="22" t="s">
        <v>22</v>
      </c>
      <c r="I6" s="18" t="s">
        <v>19</v>
      </c>
      <c r="J6" s="25"/>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Q6" s="31"/>
      <c r="IR6" s="31"/>
      <c r="IS6" s="31"/>
      <c r="IT6" s="31"/>
      <c r="IU6" s="31"/>
    </row>
    <row r="7" s="2" customFormat="1" ht="114" customHeight="1" spans="1:255">
      <c r="A7" s="18">
        <f t="shared" si="0"/>
        <v>3</v>
      </c>
      <c r="B7" s="19" t="s">
        <v>23</v>
      </c>
      <c r="C7" s="23" t="s">
        <v>24</v>
      </c>
      <c r="D7" s="21">
        <v>3000</v>
      </c>
      <c r="E7" s="18" t="s">
        <v>16</v>
      </c>
      <c r="F7" s="18" t="s">
        <v>16</v>
      </c>
      <c r="G7" s="18" t="s">
        <v>17</v>
      </c>
      <c r="H7" s="22" t="s">
        <v>25</v>
      </c>
      <c r="I7" s="18" t="s">
        <v>19</v>
      </c>
      <c r="J7" s="25"/>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Q7" s="31"/>
      <c r="IR7" s="31"/>
      <c r="IS7" s="31"/>
      <c r="IT7" s="31"/>
      <c r="IU7" s="31"/>
    </row>
    <row r="8" s="2" customFormat="1" ht="71" customHeight="1" spans="1:255">
      <c r="A8" s="18">
        <f t="shared" si="0"/>
        <v>4</v>
      </c>
      <c r="B8" s="19" t="s">
        <v>26</v>
      </c>
      <c r="C8" s="23" t="s">
        <v>27</v>
      </c>
      <c r="D8" s="21">
        <v>80</v>
      </c>
      <c r="E8" s="18" t="s">
        <v>16</v>
      </c>
      <c r="F8" s="18" t="s">
        <v>16</v>
      </c>
      <c r="G8" s="18" t="s">
        <v>17</v>
      </c>
      <c r="H8" s="22" t="s">
        <v>28</v>
      </c>
      <c r="I8" s="18" t="s">
        <v>29</v>
      </c>
      <c r="J8" s="25"/>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Q8" s="31"/>
      <c r="IR8" s="31"/>
      <c r="IS8" s="31"/>
      <c r="IT8" s="31"/>
      <c r="IU8" s="31"/>
    </row>
    <row r="9" s="2" customFormat="1" ht="77" customHeight="1" spans="1:255">
      <c r="A9" s="18">
        <f t="shared" si="0"/>
        <v>5</v>
      </c>
      <c r="B9" s="19" t="s">
        <v>30</v>
      </c>
      <c r="C9" s="23" t="s">
        <v>31</v>
      </c>
      <c r="D9" s="21">
        <v>79.922132</v>
      </c>
      <c r="E9" s="18" t="s">
        <v>16</v>
      </c>
      <c r="F9" s="18" t="s">
        <v>16</v>
      </c>
      <c r="G9" s="18" t="s">
        <v>17</v>
      </c>
      <c r="H9" s="22" t="s">
        <v>32</v>
      </c>
      <c r="I9" s="18" t="s">
        <v>33</v>
      </c>
      <c r="J9" s="25"/>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Q9" s="31"/>
      <c r="IR9" s="31"/>
      <c r="IS9" s="31"/>
      <c r="IT9" s="31"/>
      <c r="IU9" s="31"/>
    </row>
    <row r="10" s="2" customFormat="1" ht="77" customHeight="1" spans="1:255">
      <c r="A10" s="18">
        <f t="shared" si="0"/>
        <v>6</v>
      </c>
      <c r="B10" s="19" t="s">
        <v>34</v>
      </c>
      <c r="C10" s="23" t="s">
        <v>35</v>
      </c>
      <c r="D10" s="21">
        <v>79.922133</v>
      </c>
      <c r="E10" s="18" t="s">
        <v>16</v>
      </c>
      <c r="F10" s="18" t="s">
        <v>16</v>
      </c>
      <c r="G10" s="18" t="s">
        <v>17</v>
      </c>
      <c r="H10" s="22" t="s">
        <v>36</v>
      </c>
      <c r="I10" s="18" t="s">
        <v>33</v>
      </c>
      <c r="J10" s="25"/>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Q10" s="31"/>
      <c r="IR10" s="31"/>
      <c r="IS10" s="31"/>
      <c r="IT10" s="31"/>
      <c r="IU10" s="31"/>
    </row>
    <row r="11" s="2" customFormat="1" ht="83" customHeight="1" spans="1:255">
      <c r="A11" s="18">
        <f t="shared" si="0"/>
        <v>7</v>
      </c>
      <c r="B11" s="19" t="s">
        <v>37</v>
      </c>
      <c r="C11" s="23" t="s">
        <v>38</v>
      </c>
      <c r="D11" s="21">
        <v>80</v>
      </c>
      <c r="E11" s="18" t="s">
        <v>16</v>
      </c>
      <c r="F11" s="18" t="s">
        <v>16</v>
      </c>
      <c r="G11" s="18" t="s">
        <v>17</v>
      </c>
      <c r="H11" s="22" t="s">
        <v>39</v>
      </c>
      <c r="I11" s="18" t="s">
        <v>40</v>
      </c>
      <c r="J11" s="25"/>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Q11" s="31"/>
      <c r="IR11" s="31"/>
      <c r="IS11" s="31"/>
      <c r="IT11" s="31"/>
      <c r="IU11" s="31"/>
    </row>
    <row r="12" s="2" customFormat="1" ht="66" customHeight="1" spans="1:255">
      <c r="A12" s="18">
        <f t="shared" si="0"/>
        <v>8</v>
      </c>
      <c r="B12" s="19" t="s">
        <v>41</v>
      </c>
      <c r="C12" s="23" t="s">
        <v>42</v>
      </c>
      <c r="D12" s="21">
        <v>79.616638</v>
      </c>
      <c r="E12" s="18" t="s">
        <v>16</v>
      </c>
      <c r="F12" s="18" t="s">
        <v>16</v>
      </c>
      <c r="G12" s="18" t="s">
        <v>17</v>
      </c>
      <c r="H12" s="22" t="s">
        <v>43</v>
      </c>
      <c r="I12" s="18" t="s">
        <v>44</v>
      </c>
      <c r="J12" s="25"/>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Q12" s="31"/>
      <c r="IR12" s="31"/>
      <c r="IS12" s="31"/>
      <c r="IT12" s="31"/>
      <c r="IU12" s="31"/>
    </row>
    <row r="13" s="2" customFormat="1" ht="51" customHeight="1" spans="1:255">
      <c r="A13" s="18">
        <f t="shared" si="0"/>
        <v>9</v>
      </c>
      <c r="B13" s="19" t="s">
        <v>45</v>
      </c>
      <c r="C13" s="23" t="s">
        <v>46</v>
      </c>
      <c r="D13" s="21">
        <v>276.900021</v>
      </c>
      <c r="E13" s="18"/>
      <c r="F13" s="18"/>
      <c r="G13" s="18"/>
      <c r="H13" s="22"/>
      <c r="I13" s="18" t="s">
        <v>19</v>
      </c>
      <c r="J13" s="32" t="s">
        <v>47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Q13" s="31"/>
      <c r="IR13" s="31"/>
      <c r="IS13" s="31"/>
      <c r="IT13" s="31"/>
      <c r="IU13" s="31"/>
    </row>
    <row r="14" s="2" customFormat="1" ht="97" customHeight="1" spans="1:255">
      <c r="A14" s="18">
        <f t="shared" si="0"/>
        <v>10</v>
      </c>
      <c r="B14" s="19" t="s">
        <v>48</v>
      </c>
      <c r="C14" s="23" t="s">
        <v>49</v>
      </c>
      <c r="D14" s="21">
        <v>2024.143</v>
      </c>
      <c r="E14" s="18" t="s">
        <v>16</v>
      </c>
      <c r="F14" s="18" t="s">
        <v>16</v>
      </c>
      <c r="G14" s="18" t="s">
        <v>17</v>
      </c>
      <c r="H14" s="22" t="s">
        <v>50</v>
      </c>
      <c r="I14" s="18" t="s">
        <v>19</v>
      </c>
      <c r="J14" s="25"/>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Q14" s="31"/>
      <c r="IR14" s="31"/>
      <c r="IS14" s="31"/>
      <c r="IT14" s="31"/>
      <c r="IU14" s="31"/>
    </row>
    <row r="15" s="2" customFormat="1" ht="90" customHeight="1" spans="1:255">
      <c r="A15" s="18">
        <f t="shared" si="0"/>
        <v>11</v>
      </c>
      <c r="B15" s="19" t="s">
        <v>51</v>
      </c>
      <c r="C15" s="23" t="s">
        <v>52</v>
      </c>
      <c r="D15" s="21">
        <v>18.12476</v>
      </c>
      <c r="E15" s="18" t="s">
        <v>16</v>
      </c>
      <c r="F15" s="18" t="s">
        <v>16</v>
      </c>
      <c r="G15" s="18" t="s">
        <v>17</v>
      </c>
      <c r="H15" s="22" t="s">
        <v>53</v>
      </c>
      <c r="I15" s="18" t="s">
        <v>29</v>
      </c>
      <c r="J15" s="25"/>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Q15" s="31"/>
      <c r="IR15" s="31"/>
      <c r="IS15" s="31"/>
      <c r="IT15" s="31"/>
      <c r="IU15" s="31"/>
    </row>
    <row r="16" s="2" customFormat="1" ht="80" customHeight="1" spans="1:255">
      <c r="A16" s="18">
        <f t="shared" si="0"/>
        <v>12</v>
      </c>
      <c r="B16" s="19" t="s">
        <v>54</v>
      </c>
      <c r="C16" s="23" t="s">
        <v>55</v>
      </c>
      <c r="D16" s="21">
        <v>38.486375</v>
      </c>
      <c r="E16" s="18" t="s">
        <v>16</v>
      </c>
      <c r="F16" s="18" t="s">
        <v>16</v>
      </c>
      <c r="G16" s="18" t="s">
        <v>17</v>
      </c>
      <c r="H16" s="22" t="s">
        <v>56</v>
      </c>
      <c r="I16" s="18" t="s">
        <v>57</v>
      </c>
      <c r="J16" s="25"/>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Q16" s="31"/>
      <c r="IR16" s="31"/>
      <c r="IS16" s="31"/>
      <c r="IT16" s="31"/>
      <c r="IU16" s="31"/>
    </row>
    <row r="17" s="2" customFormat="1" ht="74" customHeight="1" spans="1:255">
      <c r="A17" s="18">
        <f t="shared" ref="A17:A27" si="1">ROW()-4</f>
        <v>13</v>
      </c>
      <c r="B17" s="19" t="s">
        <v>58</v>
      </c>
      <c r="C17" s="23" t="s">
        <v>59</v>
      </c>
      <c r="D17" s="21">
        <v>73.483887</v>
      </c>
      <c r="E17" s="18" t="s">
        <v>16</v>
      </c>
      <c r="F17" s="18" t="s">
        <v>16</v>
      </c>
      <c r="G17" s="18" t="s">
        <v>17</v>
      </c>
      <c r="H17" s="22" t="s">
        <v>60</v>
      </c>
      <c r="I17" s="18" t="s">
        <v>61</v>
      </c>
      <c r="J17" s="25"/>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Q17" s="31"/>
      <c r="IR17" s="31"/>
      <c r="IS17" s="31"/>
      <c r="IT17" s="31"/>
      <c r="IU17" s="31"/>
    </row>
    <row r="18" s="2" customFormat="1" ht="85" customHeight="1" spans="1:255">
      <c r="A18" s="18">
        <f t="shared" si="1"/>
        <v>14</v>
      </c>
      <c r="B18" s="19" t="s">
        <v>62</v>
      </c>
      <c r="C18" s="23" t="s">
        <v>63</v>
      </c>
      <c r="D18" s="21">
        <v>46.756585</v>
      </c>
      <c r="E18" s="18" t="s">
        <v>16</v>
      </c>
      <c r="F18" s="18" t="s">
        <v>16</v>
      </c>
      <c r="G18" s="18" t="s">
        <v>17</v>
      </c>
      <c r="H18" s="22" t="s">
        <v>64</v>
      </c>
      <c r="I18" s="18" t="s">
        <v>65</v>
      </c>
      <c r="J18" s="25"/>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Q18" s="31"/>
      <c r="IR18" s="31"/>
      <c r="IS18" s="31"/>
      <c r="IT18" s="31"/>
      <c r="IU18" s="31"/>
    </row>
    <row r="19" s="2" customFormat="1" ht="83" customHeight="1" spans="1:255">
      <c r="A19" s="18">
        <f t="shared" si="1"/>
        <v>15</v>
      </c>
      <c r="B19" s="19" t="s">
        <v>66</v>
      </c>
      <c r="C19" s="23" t="s">
        <v>67</v>
      </c>
      <c r="D19" s="21">
        <v>46.596525</v>
      </c>
      <c r="E19" s="18" t="s">
        <v>16</v>
      </c>
      <c r="F19" s="18" t="s">
        <v>16</v>
      </c>
      <c r="G19" s="18" t="s">
        <v>17</v>
      </c>
      <c r="H19" s="22" t="s">
        <v>68</v>
      </c>
      <c r="I19" s="18" t="s">
        <v>33</v>
      </c>
      <c r="J19" s="25"/>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Q19" s="31"/>
      <c r="IR19" s="31"/>
      <c r="IS19" s="31"/>
      <c r="IT19" s="31"/>
      <c r="IU19" s="31"/>
    </row>
    <row r="20" s="2" customFormat="1" ht="90" customHeight="1" spans="1:255">
      <c r="A20" s="18">
        <f t="shared" si="1"/>
        <v>16</v>
      </c>
      <c r="B20" s="19" t="s">
        <v>69</v>
      </c>
      <c r="C20" s="23" t="s">
        <v>70</v>
      </c>
      <c r="D20" s="21">
        <v>64.656415</v>
      </c>
      <c r="E20" s="18" t="s">
        <v>16</v>
      </c>
      <c r="F20" s="18" t="s">
        <v>16</v>
      </c>
      <c r="G20" s="18" t="s">
        <v>17</v>
      </c>
      <c r="H20" s="22" t="s">
        <v>71</v>
      </c>
      <c r="I20" s="18" t="s">
        <v>72</v>
      </c>
      <c r="J20" s="25"/>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Q20" s="31"/>
      <c r="IR20" s="31"/>
      <c r="IS20" s="31"/>
      <c r="IT20" s="31"/>
      <c r="IU20" s="31"/>
    </row>
    <row r="21" s="2" customFormat="1" ht="74" customHeight="1" spans="1:255">
      <c r="A21" s="18">
        <f t="shared" si="1"/>
        <v>17</v>
      </c>
      <c r="B21" s="19" t="s">
        <v>73</v>
      </c>
      <c r="C21" s="20" t="s">
        <v>74</v>
      </c>
      <c r="D21" s="21">
        <v>41.9985</v>
      </c>
      <c r="E21" s="18" t="s">
        <v>16</v>
      </c>
      <c r="F21" s="18" t="s">
        <v>16</v>
      </c>
      <c r="G21" s="18" t="s">
        <v>17</v>
      </c>
      <c r="H21" s="22" t="s">
        <v>75</v>
      </c>
      <c r="I21" s="18" t="s">
        <v>40</v>
      </c>
      <c r="J21" s="25"/>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Q21" s="31"/>
      <c r="IR21" s="31"/>
      <c r="IS21" s="31"/>
      <c r="IT21" s="31"/>
      <c r="IU21" s="31"/>
    </row>
    <row r="22" s="2" customFormat="1" ht="68" customHeight="1" spans="1:255">
      <c r="A22" s="18">
        <f t="shared" si="1"/>
        <v>18</v>
      </c>
      <c r="B22" s="19" t="s">
        <v>76</v>
      </c>
      <c r="C22" s="20" t="s">
        <v>77</v>
      </c>
      <c r="D22" s="21">
        <v>10.938455</v>
      </c>
      <c r="E22" s="18" t="s">
        <v>16</v>
      </c>
      <c r="F22" s="18" t="s">
        <v>16</v>
      </c>
      <c r="G22" s="18" t="s">
        <v>17</v>
      </c>
      <c r="H22" s="22" t="s">
        <v>78</v>
      </c>
      <c r="I22" s="18" t="s">
        <v>44</v>
      </c>
      <c r="J22" s="25"/>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Q22" s="31"/>
      <c r="IR22" s="31"/>
      <c r="IS22" s="31"/>
      <c r="IT22" s="31"/>
      <c r="IU22" s="31"/>
    </row>
    <row r="23" s="2" customFormat="1" ht="67" customHeight="1" spans="1:255">
      <c r="A23" s="18">
        <f t="shared" si="1"/>
        <v>19</v>
      </c>
      <c r="B23" s="19" t="s">
        <v>79</v>
      </c>
      <c r="C23" s="20" t="s">
        <v>80</v>
      </c>
      <c r="D23" s="21">
        <v>22.999978</v>
      </c>
      <c r="E23" s="18" t="s">
        <v>16</v>
      </c>
      <c r="F23" s="18" t="s">
        <v>16</v>
      </c>
      <c r="G23" s="18" t="s">
        <v>17</v>
      </c>
      <c r="H23" s="22" t="s">
        <v>81</v>
      </c>
      <c r="I23" s="18" t="s">
        <v>29</v>
      </c>
      <c r="J23" s="25"/>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Q23" s="31"/>
      <c r="IR23" s="31"/>
      <c r="IS23" s="31"/>
      <c r="IT23" s="31"/>
      <c r="IU23" s="31"/>
    </row>
    <row r="24" s="2" customFormat="1" ht="56" customHeight="1" spans="1:255">
      <c r="A24" s="18">
        <f t="shared" si="1"/>
        <v>20</v>
      </c>
      <c r="B24" s="19" t="s">
        <v>82</v>
      </c>
      <c r="C24" s="20" t="s">
        <v>83</v>
      </c>
      <c r="D24" s="21">
        <v>45.961569</v>
      </c>
      <c r="E24" s="18" t="s">
        <v>16</v>
      </c>
      <c r="F24" s="18" t="s">
        <v>16</v>
      </c>
      <c r="G24" s="18" t="s">
        <v>17</v>
      </c>
      <c r="H24" s="22" t="s">
        <v>84</v>
      </c>
      <c r="I24" s="18" t="s">
        <v>33</v>
      </c>
      <c r="J24" s="25"/>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Q24" s="31"/>
      <c r="IR24" s="31"/>
      <c r="IS24" s="31"/>
      <c r="IT24" s="31"/>
      <c r="IU24" s="31"/>
    </row>
    <row r="25" s="2" customFormat="1" ht="55" customHeight="1" spans="1:255">
      <c r="A25" s="18">
        <f t="shared" si="1"/>
        <v>21</v>
      </c>
      <c r="B25" s="19" t="s">
        <v>85</v>
      </c>
      <c r="C25" s="20" t="s">
        <v>86</v>
      </c>
      <c r="D25" s="21">
        <v>23</v>
      </c>
      <c r="E25" s="18" t="s">
        <v>16</v>
      </c>
      <c r="F25" s="18" t="s">
        <v>16</v>
      </c>
      <c r="G25" s="18" t="s">
        <v>17</v>
      </c>
      <c r="H25" s="22" t="s">
        <v>87</v>
      </c>
      <c r="I25" s="18" t="s">
        <v>40</v>
      </c>
      <c r="J25" s="25"/>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Q25" s="31"/>
      <c r="IR25" s="31"/>
      <c r="IS25" s="31"/>
      <c r="IT25" s="31"/>
      <c r="IU25" s="31"/>
    </row>
    <row r="26" s="2" customFormat="1" ht="63" customHeight="1" spans="1:255">
      <c r="A26" s="18">
        <f t="shared" si="1"/>
        <v>22</v>
      </c>
      <c r="B26" s="19" t="s">
        <v>88</v>
      </c>
      <c r="C26" s="20" t="s">
        <v>89</v>
      </c>
      <c r="D26" s="21">
        <v>23</v>
      </c>
      <c r="E26" s="18" t="s">
        <v>16</v>
      </c>
      <c r="F26" s="18" t="s">
        <v>16</v>
      </c>
      <c r="G26" s="18" t="s">
        <v>17</v>
      </c>
      <c r="H26" s="22" t="s">
        <v>90</v>
      </c>
      <c r="I26" s="18" t="s">
        <v>44</v>
      </c>
      <c r="J26" s="25"/>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Q26" s="31"/>
      <c r="IR26" s="31"/>
      <c r="IS26" s="31"/>
      <c r="IT26" s="31"/>
      <c r="IU26" s="31"/>
    </row>
    <row r="27" s="2" customFormat="1" ht="64" customHeight="1" spans="1:255">
      <c r="A27" s="18">
        <f t="shared" si="1"/>
        <v>23</v>
      </c>
      <c r="B27" s="19" t="s">
        <v>91</v>
      </c>
      <c r="C27" s="20" t="s">
        <v>92</v>
      </c>
      <c r="D27" s="21">
        <v>23</v>
      </c>
      <c r="E27" s="18" t="s">
        <v>16</v>
      </c>
      <c r="F27" s="18" t="s">
        <v>16</v>
      </c>
      <c r="G27" s="18" t="s">
        <v>17</v>
      </c>
      <c r="H27" s="22" t="s">
        <v>93</v>
      </c>
      <c r="I27" s="18" t="s">
        <v>72</v>
      </c>
      <c r="J27" s="25"/>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Q27" s="31"/>
      <c r="IR27" s="31"/>
      <c r="IS27" s="31"/>
      <c r="IT27" s="31"/>
      <c r="IU27" s="31"/>
    </row>
    <row r="28" s="2" customFormat="1" ht="64" customHeight="1" spans="1:255">
      <c r="A28" s="18">
        <f t="shared" ref="A28:A39" si="2">ROW()-4</f>
        <v>24</v>
      </c>
      <c r="B28" s="24" t="s">
        <v>94</v>
      </c>
      <c r="C28" s="25" t="s">
        <v>95</v>
      </c>
      <c r="D28" s="26">
        <v>414.54</v>
      </c>
      <c r="E28" s="18" t="s">
        <v>16</v>
      </c>
      <c r="F28" s="18" t="s">
        <v>16</v>
      </c>
      <c r="G28" s="18" t="s">
        <v>17</v>
      </c>
      <c r="H28" s="22" t="s">
        <v>96</v>
      </c>
      <c r="I28" s="18" t="s">
        <v>97</v>
      </c>
      <c r="J28" s="25"/>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Q28" s="31"/>
      <c r="IR28" s="31"/>
      <c r="IS28" s="31"/>
      <c r="IT28" s="31"/>
      <c r="IU28" s="31"/>
    </row>
    <row r="29" s="2" customFormat="1" ht="100" customHeight="1" spans="1:255">
      <c r="A29" s="18">
        <f t="shared" si="2"/>
        <v>25</v>
      </c>
      <c r="B29" s="24" t="s">
        <v>98</v>
      </c>
      <c r="C29" s="25" t="s">
        <v>99</v>
      </c>
      <c r="D29" s="26">
        <v>866.4</v>
      </c>
      <c r="E29" s="18" t="s">
        <v>16</v>
      </c>
      <c r="F29" s="18" t="s">
        <v>16</v>
      </c>
      <c r="G29" s="18" t="s">
        <v>17</v>
      </c>
      <c r="H29" s="22" t="s">
        <v>100</v>
      </c>
      <c r="I29" s="18" t="s">
        <v>101</v>
      </c>
      <c r="J29" s="32"/>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Q29" s="31"/>
      <c r="IR29" s="31"/>
      <c r="IS29" s="31"/>
      <c r="IT29" s="31"/>
      <c r="IU29" s="31"/>
    </row>
    <row r="30" s="2" customFormat="1" ht="60" customHeight="1" spans="1:255">
      <c r="A30" s="18">
        <f t="shared" si="2"/>
        <v>26</v>
      </c>
      <c r="B30" s="24" t="s">
        <v>102</v>
      </c>
      <c r="C30" s="25" t="s">
        <v>103</v>
      </c>
      <c r="D30" s="26">
        <v>2167.56</v>
      </c>
      <c r="E30" s="18"/>
      <c r="F30" s="18"/>
      <c r="G30" s="18"/>
      <c r="H30" s="22"/>
      <c r="I30" s="18" t="s">
        <v>97</v>
      </c>
      <c r="J30" s="32" t="s">
        <v>47</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Q30" s="31"/>
      <c r="IR30" s="31"/>
      <c r="IS30" s="31"/>
      <c r="IT30" s="31"/>
      <c r="IU30" s="31"/>
    </row>
    <row r="31" s="2" customFormat="1" ht="54" customHeight="1" spans="1:255">
      <c r="A31" s="18">
        <f t="shared" si="2"/>
        <v>27</v>
      </c>
      <c r="B31" s="24" t="s">
        <v>104</v>
      </c>
      <c r="C31" s="25" t="s">
        <v>105</v>
      </c>
      <c r="D31" s="26">
        <v>22.05</v>
      </c>
      <c r="E31" s="18" t="s">
        <v>16</v>
      </c>
      <c r="F31" s="18" t="s">
        <v>16</v>
      </c>
      <c r="G31" s="18" t="s">
        <v>17</v>
      </c>
      <c r="H31" s="22" t="s">
        <v>106</v>
      </c>
      <c r="I31" s="24" t="s">
        <v>97</v>
      </c>
      <c r="J31" s="25"/>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Q31" s="31"/>
      <c r="IR31" s="31"/>
      <c r="IS31" s="31"/>
      <c r="IT31" s="31"/>
      <c r="IU31" s="31"/>
    </row>
    <row r="32" s="2" customFormat="1" ht="106" customHeight="1" spans="1:255">
      <c r="A32" s="18">
        <f t="shared" si="2"/>
        <v>28</v>
      </c>
      <c r="B32" s="24" t="s">
        <v>107</v>
      </c>
      <c r="C32" s="25" t="s">
        <v>108</v>
      </c>
      <c r="D32" s="26">
        <v>1159.5279</v>
      </c>
      <c r="E32" s="18" t="s">
        <v>16</v>
      </c>
      <c r="F32" s="18" t="s">
        <v>16</v>
      </c>
      <c r="G32" s="18" t="s">
        <v>17</v>
      </c>
      <c r="H32" s="27" t="s">
        <v>109</v>
      </c>
      <c r="I32" s="24" t="s">
        <v>110</v>
      </c>
      <c r="J32" s="25"/>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Q32" s="31"/>
      <c r="IR32" s="31"/>
      <c r="IS32" s="31"/>
      <c r="IT32" s="31"/>
      <c r="IU32" s="31"/>
    </row>
    <row r="33" s="2" customFormat="1" ht="100" customHeight="1" spans="1:255">
      <c r="A33" s="18">
        <f t="shared" si="2"/>
        <v>29</v>
      </c>
      <c r="B33" s="24" t="s">
        <v>111</v>
      </c>
      <c r="C33" s="25" t="s">
        <v>112</v>
      </c>
      <c r="D33" s="26">
        <v>174.907421</v>
      </c>
      <c r="E33" s="18" t="s">
        <v>16</v>
      </c>
      <c r="F33" s="18" t="s">
        <v>16</v>
      </c>
      <c r="G33" s="18" t="s">
        <v>17</v>
      </c>
      <c r="H33" s="22" t="s">
        <v>113</v>
      </c>
      <c r="I33" s="18" t="s">
        <v>110</v>
      </c>
      <c r="J33" s="25"/>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Q33" s="31"/>
      <c r="IR33" s="31"/>
      <c r="IS33" s="31"/>
      <c r="IT33" s="31"/>
      <c r="IU33" s="31"/>
    </row>
    <row r="34" s="2" customFormat="1" ht="100" customHeight="1" spans="1:255">
      <c r="A34" s="18">
        <f t="shared" si="2"/>
        <v>30</v>
      </c>
      <c r="B34" s="24" t="s">
        <v>114</v>
      </c>
      <c r="C34" s="25" t="s">
        <v>115</v>
      </c>
      <c r="D34" s="26">
        <v>381.913468</v>
      </c>
      <c r="E34" s="18" t="s">
        <v>16</v>
      </c>
      <c r="F34" s="18" t="s">
        <v>16</v>
      </c>
      <c r="G34" s="18" t="s">
        <v>17</v>
      </c>
      <c r="H34" s="22" t="s">
        <v>116</v>
      </c>
      <c r="I34" s="18" t="s">
        <v>110</v>
      </c>
      <c r="J34" s="25"/>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Q34" s="31"/>
      <c r="IR34" s="31"/>
      <c r="IS34" s="31"/>
      <c r="IT34" s="31"/>
      <c r="IU34" s="31"/>
    </row>
    <row r="35" s="2" customFormat="1" ht="111" customHeight="1" spans="1:255">
      <c r="A35" s="18">
        <f t="shared" si="2"/>
        <v>31</v>
      </c>
      <c r="B35" s="24" t="s">
        <v>117</v>
      </c>
      <c r="C35" s="25" t="s">
        <v>118</v>
      </c>
      <c r="D35" s="26">
        <v>382.653323</v>
      </c>
      <c r="E35" s="18" t="s">
        <v>16</v>
      </c>
      <c r="F35" s="18" t="s">
        <v>16</v>
      </c>
      <c r="G35" s="18" t="s">
        <v>17</v>
      </c>
      <c r="H35" s="22" t="s">
        <v>119</v>
      </c>
      <c r="I35" s="18" t="s">
        <v>110</v>
      </c>
      <c r="J35" s="25"/>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row>
    <row r="36" s="2" customFormat="1" ht="103" customHeight="1" spans="1:255">
      <c r="A36" s="18">
        <f t="shared" si="2"/>
        <v>32</v>
      </c>
      <c r="B36" s="24" t="s">
        <v>120</v>
      </c>
      <c r="C36" s="25" t="s">
        <v>121</v>
      </c>
      <c r="D36" s="26">
        <v>420.753902</v>
      </c>
      <c r="E36" s="18" t="s">
        <v>16</v>
      </c>
      <c r="F36" s="18" t="s">
        <v>16</v>
      </c>
      <c r="G36" s="18" t="s">
        <v>17</v>
      </c>
      <c r="H36" s="22" t="s">
        <v>122</v>
      </c>
      <c r="I36" s="18" t="s">
        <v>110</v>
      </c>
      <c r="J36" s="25"/>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row>
    <row r="37" s="2" customFormat="1" ht="101" customHeight="1" spans="1:255">
      <c r="A37" s="18">
        <f t="shared" si="2"/>
        <v>33</v>
      </c>
      <c r="B37" s="24" t="s">
        <v>123</v>
      </c>
      <c r="C37" s="25" t="s">
        <v>124</v>
      </c>
      <c r="D37" s="26">
        <v>309.771886</v>
      </c>
      <c r="E37" s="18" t="s">
        <v>16</v>
      </c>
      <c r="F37" s="18" t="s">
        <v>16</v>
      </c>
      <c r="G37" s="18" t="s">
        <v>17</v>
      </c>
      <c r="H37" s="27" t="s">
        <v>125</v>
      </c>
      <c r="I37" s="24" t="s">
        <v>110</v>
      </c>
      <c r="J37" s="25"/>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row>
    <row r="38" s="2" customFormat="1" ht="76" customHeight="1" spans="1:255">
      <c r="A38" s="18">
        <f t="shared" si="2"/>
        <v>34</v>
      </c>
      <c r="B38" s="24" t="s">
        <v>126</v>
      </c>
      <c r="C38" s="25" t="s">
        <v>127</v>
      </c>
      <c r="D38" s="26">
        <v>181</v>
      </c>
      <c r="E38" s="18" t="s">
        <v>16</v>
      </c>
      <c r="F38" s="18" t="s">
        <v>16</v>
      </c>
      <c r="G38" s="18" t="s">
        <v>17</v>
      </c>
      <c r="H38" s="28" t="s">
        <v>128</v>
      </c>
      <c r="I38" s="24" t="s">
        <v>129</v>
      </c>
      <c r="J38" s="25"/>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row>
    <row r="39" s="2" customFormat="1" ht="67" customHeight="1" spans="1:255">
      <c r="A39" s="18">
        <f t="shared" si="2"/>
        <v>35</v>
      </c>
      <c r="B39" s="24" t="s">
        <v>130</v>
      </c>
      <c r="C39" s="25" t="s">
        <v>131</v>
      </c>
      <c r="D39" s="26">
        <v>3142.180337</v>
      </c>
      <c r="E39" s="18" t="s">
        <v>16</v>
      </c>
      <c r="F39" s="24" t="s">
        <v>16</v>
      </c>
      <c r="G39" s="24" t="s">
        <v>17</v>
      </c>
      <c r="H39" s="27" t="s">
        <v>132</v>
      </c>
      <c r="I39" s="24" t="s">
        <v>133</v>
      </c>
      <c r="J39" s="25"/>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row>
    <row r="40" s="2" customFormat="1" ht="81" spans="1:255">
      <c r="A40" s="18">
        <f t="shared" ref="A40:A54" si="3">ROW()-4</f>
        <v>36</v>
      </c>
      <c r="B40" s="24" t="s">
        <v>134</v>
      </c>
      <c r="C40" s="25" t="s">
        <v>135</v>
      </c>
      <c r="D40" s="26">
        <v>89.73</v>
      </c>
      <c r="E40" s="24" t="s">
        <v>16</v>
      </c>
      <c r="F40" s="24" t="s">
        <v>16</v>
      </c>
      <c r="G40" s="24" t="s">
        <v>17</v>
      </c>
      <c r="H40" s="27" t="s">
        <v>136</v>
      </c>
      <c r="I40" s="24" t="s">
        <v>137</v>
      </c>
      <c r="J40" s="25"/>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row>
    <row r="41" s="2" customFormat="1" ht="132" customHeight="1" spans="1:255">
      <c r="A41" s="18">
        <f t="shared" si="3"/>
        <v>37</v>
      </c>
      <c r="B41" s="24" t="s">
        <v>138</v>
      </c>
      <c r="C41" s="25" t="s">
        <v>139</v>
      </c>
      <c r="D41" s="26">
        <v>1459.77195</v>
      </c>
      <c r="E41" s="24" t="s">
        <v>16</v>
      </c>
      <c r="F41" s="24" t="s">
        <v>16</v>
      </c>
      <c r="G41" s="24" t="s">
        <v>17</v>
      </c>
      <c r="H41" s="27" t="s">
        <v>140</v>
      </c>
      <c r="I41" s="24" t="s">
        <v>29</v>
      </c>
      <c r="J41" s="25"/>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row>
    <row r="42" s="2" customFormat="1" ht="106" customHeight="1" spans="1:255">
      <c r="A42" s="18">
        <f t="shared" si="3"/>
        <v>38</v>
      </c>
      <c r="B42" s="24" t="s">
        <v>141</v>
      </c>
      <c r="C42" s="25" t="s">
        <v>142</v>
      </c>
      <c r="D42" s="26">
        <v>2432</v>
      </c>
      <c r="E42" s="24" t="s">
        <v>16</v>
      </c>
      <c r="F42" s="24" t="s">
        <v>16</v>
      </c>
      <c r="G42" s="24" t="s">
        <v>17</v>
      </c>
      <c r="H42" s="27" t="s">
        <v>143</v>
      </c>
      <c r="I42" s="24" t="s">
        <v>33</v>
      </c>
      <c r="J42" s="25"/>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row>
    <row r="43" s="2" customFormat="1" ht="64" customHeight="1" spans="1:255">
      <c r="A43" s="18">
        <f t="shared" si="3"/>
        <v>39</v>
      </c>
      <c r="B43" s="24" t="s">
        <v>144</v>
      </c>
      <c r="C43" s="25" t="s">
        <v>145</v>
      </c>
      <c r="D43" s="26">
        <v>1547.760771</v>
      </c>
      <c r="E43" s="24" t="s">
        <v>16</v>
      </c>
      <c r="F43" s="24" t="s">
        <v>16</v>
      </c>
      <c r="G43" s="24" t="s">
        <v>17</v>
      </c>
      <c r="H43" s="27" t="s">
        <v>146</v>
      </c>
      <c r="I43" s="24" t="s">
        <v>133</v>
      </c>
      <c r="J43" s="25"/>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row>
    <row r="44" s="2" customFormat="1" ht="67" customHeight="1" spans="1:255">
      <c r="A44" s="18">
        <f t="shared" si="3"/>
        <v>40</v>
      </c>
      <c r="B44" s="24" t="s">
        <v>147</v>
      </c>
      <c r="C44" s="25" t="s">
        <v>148</v>
      </c>
      <c r="D44" s="26">
        <v>732.15</v>
      </c>
      <c r="E44" s="24" t="s">
        <v>16</v>
      </c>
      <c r="F44" s="24" t="s">
        <v>16</v>
      </c>
      <c r="G44" s="24" t="s">
        <v>17</v>
      </c>
      <c r="H44" s="27" t="s">
        <v>149</v>
      </c>
      <c r="I44" s="24" t="s">
        <v>150</v>
      </c>
      <c r="J44" s="32"/>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row>
    <row r="45" s="2" customFormat="1" ht="62" customHeight="1" spans="1:255">
      <c r="A45" s="18">
        <f t="shared" si="3"/>
        <v>41</v>
      </c>
      <c r="B45" s="24" t="s">
        <v>151</v>
      </c>
      <c r="C45" s="25" t="s">
        <v>152</v>
      </c>
      <c r="D45" s="26">
        <v>169.75</v>
      </c>
      <c r="E45" s="24" t="s">
        <v>16</v>
      </c>
      <c r="F45" s="24" t="s">
        <v>16</v>
      </c>
      <c r="G45" s="24" t="s">
        <v>17</v>
      </c>
      <c r="H45" s="29" t="s">
        <v>153</v>
      </c>
      <c r="I45" s="24" t="s">
        <v>154</v>
      </c>
      <c r="J45" s="25"/>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row>
    <row r="46" s="2" customFormat="1" ht="57" customHeight="1" spans="1:255">
      <c r="A46" s="18">
        <f t="shared" si="3"/>
        <v>42</v>
      </c>
      <c r="B46" s="24" t="s">
        <v>155</v>
      </c>
      <c r="C46" s="25" t="s">
        <v>156</v>
      </c>
      <c r="D46" s="26">
        <v>99.16</v>
      </c>
      <c r="E46" s="24" t="s">
        <v>16</v>
      </c>
      <c r="F46" s="24" t="s">
        <v>16</v>
      </c>
      <c r="G46" s="24" t="s">
        <v>17</v>
      </c>
      <c r="H46" s="28" t="s">
        <v>157</v>
      </c>
      <c r="I46" s="24" t="s">
        <v>158</v>
      </c>
      <c r="J46" s="25"/>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row>
    <row r="47" s="2" customFormat="1" ht="76" customHeight="1" spans="1:255">
      <c r="A47" s="18">
        <f t="shared" si="3"/>
        <v>43</v>
      </c>
      <c r="B47" s="24" t="s">
        <v>159</v>
      </c>
      <c r="C47" s="25" t="s">
        <v>160</v>
      </c>
      <c r="D47" s="26">
        <v>22.4721</v>
      </c>
      <c r="E47" s="24" t="s">
        <v>16</v>
      </c>
      <c r="F47" s="24" t="s">
        <v>16</v>
      </c>
      <c r="G47" s="24" t="s">
        <v>17</v>
      </c>
      <c r="H47" s="27" t="s">
        <v>161</v>
      </c>
      <c r="I47" s="24" t="s">
        <v>162</v>
      </c>
      <c r="J47" s="25"/>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row>
    <row r="48" s="2" customFormat="1" ht="82" customHeight="1" spans="1:255">
      <c r="A48" s="18">
        <f t="shared" si="3"/>
        <v>44</v>
      </c>
      <c r="B48" s="24" t="s">
        <v>163</v>
      </c>
      <c r="C48" s="25" t="s">
        <v>164</v>
      </c>
      <c r="D48" s="26">
        <v>375</v>
      </c>
      <c r="E48" s="24" t="s">
        <v>16</v>
      </c>
      <c r="F48" s="24" t="s">
        <v>16</v>
      </c>
      <c r="G48" s="24" t="s">
        <v>17</v>
      </c>
      <c r="H48" s="27" t="s">
        <v>165</v>
      </c>
      <c r="I48" s="24" t="s">
        <v>19</v>
      </c>
      <c r="J48" s="25"/>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row>
    <row r="49" s="2" customFormat="1" ht="70" customHeight="1" spans="1:255">
      <c r="A49" s="18">
        <f t="shared" si="3"/>
        <v>45</v>
      </c>
      <c r="B49" s="24" t="s">
        <v>166</v>
      </c>
      <c r="C49" s="25" t="s">
        <v>167</v>
      </c>
      <c r="D49" s="26">
        <v>465</v>
      </c>
      <c r="E49" s="24"/>
      <c r="F49" s="24"/>
      <c r="G49" s="24"/>
      <c r="H49" s="27"/>
      <c r="I49" s="24" t="s">
        <v>110</v>
      </c>
      <c r="J49" s="25" t="s">
        <v>168</v>
      </c>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row>
    <row r="50" s="2" customFormat="1" ht="60" customHeight="1" spans="1:255">
      <c r="A50" s="18">
        <f t="shared" si="3"/>
        <v>46</v>
      </c>
      <c r="B50" s="24" t="s">
        <v>169</v>
      </c>
      <c r="C50" s="25" t="s">
        <v>170</v>
      </c>
      <c r="D50" s="26">
        <v>260</v>
      </c>
      <c r="E50" s="24"/>
      <c r="F50" s="24"/>
      <c r="G50" s="24"/>
      <c r="H50" s="27"/>
      <c r="I50" s="24" t="s">
        <v>33</v>
      </c>
      <c r="J50" s="25" t="s">
        <v>168</v>
      </c>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row>
    <row r="51" s="2" customFormat="1" ht="65" customHeight="1" spans="1:255">
      <c r="A51" s="18">
        <f t="shared" si="3"/>
        <v>47</v>
      </c>
      <c r="B51" s="24" t="s">
        <v>171</v>
      </c>
      <c r="C51" s="25" t="s">
        <v>172</v>
      </c>
      <c r="D51" s="26">
        <v>200</v>
      </c>
      <c r="E51" s="24" t="s">
        <v>16</v>
      </c>
      <c r="F51" s="24" t="s">
        <v>16</v>
      </c>
      <c r="G51" s="24" t="s">
        <v>17</v>
      </c>
      <c r="H51" s="27" t="s">
        <v>173</v>
      </c>
      <c r="I51" s="24" t="s">
        <v>29</v>
      </c>
      <c r="J51" s="25"/>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row>
    <row r="52" s="2" customFormat="1" ht="42" customHeight="1" spans="1:255">
      <c r="A52" s="18">
        <f t="shared" si="3"/>
        <v>48</v>
      </c>
      <c r="B52" s="24" t="s">
        <v>174</v>
      </c>
      <c r="C52" s="25" t="s">
        <v>175</v>
      </c>
      <c r="D52" s="26">
        <v>395</v>
      </c>
      <c r="E52" s="24" t="s">
        <v>16</v>
      </c>
      <c r="F52" s="24" t="s">
        <v>16</v>
      </c>
      <c r="G52" s="24" t="s">
        <v>17</v>
      </c>
      <c r="H52" s="27" t="s">
        <v>176</v>
      </c>
      <c r="I52" s="24" t="s">
        <v>19</v>
      </c>
      <c r="J52" s="25"/>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row>
    <row r="53" s="2" customFormat="1" ht="43" customHeight="1" spans="1:255">
      <c r="A53" s="18">
        <f t="shared" si="3"/>
        <v>49</v>
      </c>
      <c r="B53" s="24" t="s">
        <v>177</v>
      </c>
      <c r="C53" s="25" t="s">
        <v>178</v>
      </c>
      <c r="D53" s="26">
        <v>200</v>
      </c>
      <c r="E53" s="24" t="s">
        <v>16</v>
      </c>
      <c r="F53" s="24" t="s">
        <v>16</v>
      </c>
      <c r="G53" s="24" t="s">
        <v>17</v>
      </c>
      <c r="H53" s="27" t="s">
        <v>179</v>
      </c>
      <c r="I53" s="24" t="s">
        <v>19</v>
      </c>
      <c r="J53" s="25"/>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row>
    <row r="54" s="2" customFormat="1" ht="62" customHeight="1" spans="1:255">
      <c r="A54" s="18">
        <f t="shared" si="3"/>
        <v>50</v>
      </c>
      <c r="B54" s="24" t="s">
        <v>180</v>
      </c>
      <c r="C54" s="25" t="s">
        <v>181</v>
      </c>
      <c r="D54" s="26">
        <v>52.481507</v>
      </c>
      <c r="E54" s="24"/>
      <c r="F54" s="24"/>
      <c r="G54" s="24"/>
      <c r="H54" s="27"/>
      <c r="I54" s="24" t="s">
        <v>137</v>
      </c>
      <c r="J54" s="25" t="s">
        <v>168</v>
      </c>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row>
  </sheetData>
  <autoFilter xmlns:etc="http://www.wps.cn/officeDocument/2017/etCustomData" ref="A3:IP54" etc:filterBottomFollowUsedRange="0">
    <extLst/>
  </autoFilter>
  <mergeCells count="2">
    <mergeCell ref="A1:I1"/>
    <mergeCell ref="A4:C4"/>
  </mergeCells>
  <pageMargins left="0.306944444444444" right="0.306944444444444" top="0.357638888888889" bottom="0.357638888888889" header="0.298611111111111" footer="0.298611111111111"/>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2020-06-26T02:12:00Z</dcterms:created>
  <dcterms:modified xsi:type="dcterms:W3CDTF">2024-12-04T04:34:08Z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KSOReadingLayout">
    <vt:bool>true</vt:bool>
  </property>
  <property fmtid="{D5CDD505-2E9C-101B-9397-08002B2CF9AE}" pid="4" name="ICV">
    <vt:lpwstr>D702E2332C174C8A9E954B04874FE1D0_13</vt:lpwstr>
  </property>
</Properties>
</file>