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Sheet1!$A$4:$AD$8</definedName>
    <definedName name="_xlnm.Print_Titles" localSheetId="0">Sheet1!$2:$4</definedName>
    <definedName name="_xlnm.Print_Area" localSheetId="0">Sheet1!$A$1:$W$8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<sst xmlns="http://schemas.openxmlformats.org/spreadsheetml/2006/main" count="57" uniqueCount="51">
  <si>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麦盖提县2026年地区、县级财政衔接推进乡村振兴补助资金项目计划表</t>
  </si>
  <si>
    <t>序号</t>
  </si>
  <si>
    <t>项目库
编号</t>
  </si>
  <si>
    <t>项目名称</t>
  </si>
  <si>
    <t>项目
类别</t>
  </si>
  <si>
    <t>二级项目类别</t>
  </si>
  <si>
    <t>项目
子类型</t>
  </si>
  <si>
    <t>实施地点</t>
  </si>
  <si>
    <t>主要建设内容</t>
  </si>
  <si>
    <t>计划
总投资
（万元）</t>
  </si>
  <si>
    <t>本次安排资金规模及来源（万元）</t>
  </si>
  <si>
    <t>项目主管
部门</t>
  </si>
  <si>
    <t>责任人</t>
  </si>
  <si>
    <t>绩效目标</t>
  </si>
  <si>
    <t>备注</t>
  </si>
  <si>
    <t>合计</t>
  </si>
  <si>
    <t>财政衔接资金</t>
  </si>
  <si>
    <t>地区衔接资金</t>
  </si>
  <si>
    <t>县级衔接资金</t>
  </si>
  <si>
    <t>小计</t>
  </si>
  <si>
    <t>巩固拓展脱贫攻坚成果同乡村振兴</t>
  </si>
  <si>
    <t>以工
代赈</t>
  </si>
  <si>
    <t>少数
民族
发展</t>
  </si>
  <si>
    <t>欠发达
国有
农场</t>
  </si>
  <si>
    <t>欠发达
国有
林场</t>
  </si>
  <si>
    <t>欠发达
国有
牧场</t>
  </si>
  <si>
    <t>MGTX-2026-001</t>
  </si>
  <si>
    <t>小额贷款贴息项目</t>
  </si>
  <si>
    <t>产业发展</t>
  </si>
  <si>
    <t>金融保险配套项目</t>
  </si>
  <si>
    <t>小额贷款贴息</t>
  </si>
  <si>
    <t>9个乡镇140个行政村</t>
  </si>
  <si>
    <t>对麦盖提县9个乡镇140个行政村的2300户脱贫户（含监测帮扶对象）的小额信贷资金进行按季贴息，总投资300万元。</t>
  </si>
  <si>
    <t>农业农村局</t>
  </si>
  <si>
    <t>陈文德</t>
  </si>
  <si>
    <t>效益指标：解决帮扶对象自身发展资金短缺难题。收入较低，缺乏发展生产的启动资金，向金融机构申请贷款成本偏高，手续繁杂。脱贫贴息贷款的投入，有效地缓解了农牧民自身生产发展资金紧缺问题
满意度指标：受益对象满意度≥95%。</t>
  </si>
  <si>
    <t>MGTX-2026-015</t>
  </si>
  <si>
    <t>就业兜底服务项目</t>
  </si>
  <si>
    <t>就业项目</t>
  </si>
  <si>
    <t>公益性岗位</t>
  </si>
  <si>
    <t>麦盖提县</t>
  </si>
  <si>
    <t>对我县无法外出就业的脱贫劳动力（含防返贫监测对象）以1750元/人/月的标准发放县内就业岗位补贴，实现无法外出就业的脱贫劳动力在县域内稳定就业，每月安置不高于1313人，每月根据实际上岗人员拨付补贴，总资金2757.3万元。</t>
  </si>
  <si>
    <t>人力资源和社会保障局</t>
  </si>
  <si>
    <t>王长江</t>
  </si>
  <si>
    <t>经济效益：通过提供就业机会带动无法外出帮扶对象就业增收。
社会效益：促进了村级的发展和进步，带动就业1313人。
满意度指标：受益对象满意度≥95%。</t>
  </si>
  <si>
    <t>MGTX-2026-016</t>
  </si>
  <si>
    <t>一次性交通补助项目</t>
  </si>
  <si>
    <t>务工补助</t>
  </si>
  <si>
    <t>交通费补助</t>
  </si>
  <si>
    <t>对脱贫劳动力(含监测帮扶对象)(男16-60周岁，女16-55周岁)到疆外、疆内跨地(州、市)务工，并连续务工3个月以上，给予疆外1500元、疆内800元、地区内跨县100元的交通费补贴。其中：疆外1220人、疆内4625人，地区内跨县1500人，总投资568万元。</t>
  </si>
  <si>
    <t>社会效益：通过交通补助，进一步鼓励有条件的帮扶对象外出就业，提高帮扶对象工资性收入。
经济效益：预计对7345外出务工帮扶对象落实一次性交通费补助，降低外出成本568万元。
满意度指标：受益对象满意度≥95%。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</si>
</sst>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b/>
      <sz val="12"/>
      <name val="宋体"/>
      <charset val="134"/>
      <scheme val="minor"/>
    </font>
    <font>
      <sz val="28"/>
      <name val="方正小标宋_GBK"/>
      <charset val="134"/>
    </font>
    <font>
      <b/>
      <sz val="12"/>
      <name val="宋体"/>
      <charset val="0"/>
      <scheme val="minor"/>
    </font>
    <font>
      <b/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NumberFormat="1" applyFont="1" applyAlignment="1" applyProtection="1">
      <alignment horizontal="left" vertical="center"/>
      <protection locked="0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5</xdr:row>
      <xdr:rowOff>228600</xdr:rowOff>
    </xdr:to>
    <xdr:pic>
      <xdr:nvPicPr>
        <xdr:cNvPr id="2" name="Text Box 79"/>
        <xdr:cNvPicPr/>
      </xdr:nvPicPr>
      <xdr:blipFill>
        <a:blip r:embed="rId1" r:link="rId2"/>
        <a:stretch>
          <a:fillRect/>
        </a:stretch>
      </xdr:blipFill>
      <xdr:spPr>
        <a:xfrm>
          <a:off x="4584065" y="2184400"/>
          <a:ext cx="9525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94615</xdr:colOff>
      <xdr:row>5</xdr:row>
      <xdr:rowOff>227965</xdr:rowOff>
    </xdr:to>
    <xdr:pic>
      <xdr:nvPicPr>
        <xdr:cNvPr id="50" name="Text Box 79"/>
        <xdr:cNvPicPr/>
      </xdr:nvPicPr>
      <xdr:blipFill>
        <a:blip r:embed="rId1" r:link="rId2"/>
        <a:stretch>
          <a:fillRect/>
        </a:stretch>
      </xdr:blipFill>
      <xdr:spPr>
        <a:xfrm>
          <a:off x="4584065" y="2184400"/>
          <a:ext cx="9461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95250</xdr:colOff>
      <xdr:row>5</xdr:row>
      <xdr:rowOff>240030</xdr:rowOff>
    </xdr:to>
    <xdr:pic>
      <xdr:nvPicPr>
        <xdr:cNvPr id="38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584065" y="2184400"/>
          <a:ext cx="95250" cy="2400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8"/>
  <sheetViews>
    <sheetView tabSelected="1" view="pageBreakPreview" zoomScale="70" zoomScaleNormal="60" workbookViewId="0">
      <pane xSplit="6" ySplit="4" topLeftCell="G5" activePane="bottomRight" state="frozen"/>
      <selection/>
      <selection pane="topRight"/>
      <selection pane="bottomLeft"/>
      <selection pane="bottomRight" activeCell="V13" sqref="V13"/>
    </sheetView>
  </sheetViews>
  <sheetFormatPr defaultColWidth="7" defaultRowHeight="13.5" outlineLevelRow="7"/>
  <cols>
    <col min="1" max="1" width="4.125" style="4" customWidth="1"/>
    <col min="2" max="2" width="8.625" style="4" customWidth="1"/>
    <col min="3" max="3" width="16.9666666666667" style="4" customWidth="1"/>
    <col min="4" max="4" width="5.625" style="4" customWidth="1"/>
    <col min="5" max="5" width="6.425" style="4" customWidth="1"/>
    <col min="6" max="6" width="8.03333333333333" style="4" customWidth="1"/>
    <col min="7" max="7" width="10.3583333333333" style="4" customWidth="1"/>
    <col min="8" max="8" width="57.8583333333333" style="5" customWidth="1"/>
    <col min="9" max="9" width="9.63333333333333" style="4" customWidth="1"/>
    <col min="10" max="10" width="9.45" style="4" customWidth="1"/>
    <col min="11" max="11" width="6.78333333333333" style="4" customWidth="1"/>
    <col min="12" max="12" width="13.3833333333333" style="4" customWidth="1"/>
    <col min="13" max="13" width="7.84166666666667" style="4" customWidth="1"/>
    <col min="14" max="14" width="6.6" style="4" customWidth="1"/>
    <col min="15" max="17" width="7.625" style="4" customWidth="1"/>
    <col min="18" max="19" width="6.625" style="4" customWidth="1"/>
    <col min="20" max="20" width="10.7166666666667" style="4" customWidth="1"/>
    <col min="21" max="21" width="8.39166666666667" style="4" customWidth="1"/>
    <col min="22" max="22" width="40.5333333333333" style="4" customWidth="1"/>
    <col min="23" max="23" width="3.125" style="4" customWidth="1"/>
    <col min="24" max="16384" width="7" style="4"/>
  </cols>
  <sheetData>
    <row r="1" s="1" customFormat="1" ht="35" customHeight="1" spans="1:23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2" customFormat="1" ht="25" customHeight="1" spans="1:23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8</v>
      </c>
      <c r="I2" s="9" t="s">
        <v>9</v>
      </c>
      <c r="J2" s="8" t="s">
        <v>10</v>
      </c>
      <c r="K2" s="8"/>
      <c r="L2" s="8"/>
      <c r="M2" s="8"/>
      <c r="N2" s="8"/>
      <c r="O2" s="8"/>
      <c r="P2" s="8"/>
      <c r="Q2" s="8"/>
      <c r="R2" s="8"/>
      <c r="S2" s="8"/>
      <c r="T2" s="8" t="s">
        <v>11</v>
      </c>
      <c r="U2" s="8" t="s">
        <v>12</v>
      </c>
      <c r="V2" s="8" t="s">
        <v>13</v>
      </c>
      <c r="W2" s="8" t="s">
        <v>14</v>
      </c>
    </row>
    <row r="3" s="2" customFormat="1" ht="25" customHeight="1" spans="1:23">
      <c r="A3" s="8"/>
      <c r="B3" s="8"/>
      <c r="C3" s="8"/>
      <c r="D3" s="8"/>
      <c r="E3" s="10"/>
      <c r="F3" s="8"/>
      <c r="G3" s="8"/>
      <c r="H3" s="8"/>
      <c r="I3" s="10"/>
      <c r="J3" s="8" t="s">
        <v>15</v>
      </c>
      <c r="K3" s="8" t="s">
        <v>16</v>
      </c>
      <c r="L3" s="8"/>
      <c r="M3" s="8"/>
      <c r="N3" s="8"/>
      <c r="O3" s="8"/>
      <c r="P3" s="8"/>
      <c r="Q3" s="8"/>
      <c r="R3" s="8" t="s">
        <v>17</v>
      </c>
      <c r="S3" s="8" t="s">
        <v>18</v>
      </c>
      <c r="T3" s="8"/>
      <c r="U3" s="8"/>
      <c r="V3" s="8"/>
      <c r="W3" s="8"/>
    </row>
    <row r="4" s="2" customFormat="1" ht="62" customHeight="1" spans="1:23">
      <c r="A4" s="8"/>
      <c r="B4" s="8"/>
      <c r="C4" s="8"/>
      <c r="D4" s="8"/>
      <c r="E4" s="11"/>
      <c r="F4" s="8"/>
      <c r="G4" s="8"/>
      <c r="H4" s="8"/>
      <c r="I4" s="11"/>
      <c r="J4" s="8"/>
      <c r="K4" s="8" t="s">
        <v>19</v>
      </c>
      <c r="L4" s="8" t="s">
        <v>20</v>
      </c>
      <c r="M4" s="8" t="s">
        <v>21</v>
      </c>
      <c r="N4" s="8" t="s">
        <v>22</v>
      </c>
      <c r="O4" s="8" t="s">
        <v>23</v>
      </c>
      <c r="P4" s="8" t="s">
        <v>24</v>
      </c>
      <c r="Q4" s="8" t="s">
        <v>25</v>
      </c>
      <c r="R4" s="8"/>
      <c r="S4" s="8"/>
      <c r="T4" s="8"/>
      <c r="U4" s="8"/>
      <c r="V4" s="8"/>
      <c r="W4" s="8"/>
    </row>
    <row r="5" s="3" customFormat="1" ht="25" customHeight="1" spans="1:23">
      <c r="A5" s="12" t="s">
        <v>15</v>
      </c>
      <c r="B5" s="13"/>
      <c r="C5" s="13"/>
      <c r="D5" s="13"/>
      <c r="E5" s="13"/>
      <c r="F5" s="13"/>
      <c r="G5" s="13"/>
      <c r="H5" s="14"/>
      <c r="I5" s="15">
        <f>SUM(I6:I28)</f>
        <v>3625.3</v>
      </c>
      <c r="J5" s="15">
        <f t="shared" ref="J5:J8" si="0">SUM(L5:S5)</f>
        <v>156.5</v>
      </c>
      <c r="K5" s="15">
        <f t="shared" ref="K5:K8" si="1">SUM(L5:Q5)</f>
        <v>0</v>
      </c>
      <c r="L5" s="15">
        <f t="shared" ref="L5:T5" si="2">SUM(L6:L28)</f>
        <v>0</v>
      </c>
      <c r="M5" s="15">
        <f t="shared" si="2"/>
        <v>0</v>
      </c>
      <c r="N5" s="15">
        <f t="shared" si="2"/>
        <v>0</v>
      </c>
      <c r="O5" s="15">
        <f t="shared" si="2"/>
        <v>0</v>
      </c>
      <c r="P5" s="15">
        <f t="shared" si="2"/>
        <v>0</v>
      </c>
      <c r="Q5" s="15">
        <f t="shared" si="2"/>
        <v>0</v>
      </c>
      <c r="R5" s="15">
        <f t="shared" si="2"/>
        <v>68</v>
      </c>
      <c r="S5" s="15">
        <f t="shared" si="2"/>
        <v>88.5</v>
      </c>
      <c r="T5" s="16"/>
      <c r="U5" s="16"/>
      <c r="V5" s="13"/>
      <c r="W5" s="17"/>
    </row>
    <row r="6" ht="88" customHeight="1" spans="1:23">
      <c r="A6" s="18">
        <f>ROW()-5</f>
        <v>1</v>
      </c>
      <c r="B6" s="19" t="s">
        <v>26</v>
      </c>
      <c r="C6" s="20" t="s">
        <v>27</v>
      </c>
      <c r="D6" s="21" t="s">
        <v>28</v>
      </c>
      <c r="E6" s="21" t="s">
        <v>29</v>
      </c>
      <c r="F6" s="21" t="s">
        <v>30</v>
      </c>
      <c r="G6" s="21" t="s">
        <v>31</v>
      </c>
      <c r="H6" s="22" t="s">
        <v>32</v>
      </c>
      <c r="I6" s="18">
        <v>300</v>
      </c>
      <c r="J6" s="23">
        <f t="shared" si="0"/>
        <v>15</v>
      </c>
      <c r="K6" s="23">
        <f t="shared" si="1"/>
        <v>0</v>
      </c>
      <c r="L6" s="18"/>
      <c r="M6" s="18"/>
      <c r="N6" s="18"/>
      <c r="O6" s="18"/>
      <c r="P6" s="18"/>
      <c r="Q6" s="18"/>
      <c r="R6" s="18"/>
      <c r="S6" s="18">
        <v>15</v>
      </c>
      <c r="T6" s="21" t="s">
        <v>33</v>
      </c>
      <c r="U6" s="23" t="s">
        <v>34</v>
      </c>
      <c r="V6" s="24" t="s">
        <v>35</v>
      </c>
      <c r="W6" s="18"/>
    </row>
    <row r="7" ht="82" customHeight="1" spans="1:23">
      <c r="A7" s="18">
        <f>ROW()-5</f>
        <v>2</v>
      </c>
      <c r="B7" s="19" t="s">
        <v>36</v>
      </c>
      <c r="C7" s="20" t="s">
        <v>37</v>
      </c>
      <c r="D7" s="19" t="s">
        <v>38</v>
      </c>
      <c r="E7" s="19" t="s">
        <v>39</v>
      </c>
      <c r="F7" s="19" t="s">
        <v>39</v>
      </c>
      <c r="G7" s="19" t="s">
        <v>40</v>
      </c>
      <c r="H7" s="25" t="s">
        <v>41</v>
      </c>
      <c r="I7" s="18">
        <v>2757.3</v>
      </c>
      <c r="J7" s="23">
        <f t="shared" si="0"/>
        <v>126.5</v>
      </c>
      <c r="K7" s="23">
        <f t="shared" si="1"/>
        <v>0</v>
      </c>
      <c r="L7" s="18"/>
      <c r="M7" s="18"/>
      <c r="N7" s="18"/>
      <c r="O7" s="18"/>
      <c r="P7" s="18"/>
      <c r="Q7" s="18"/>
      <c r="R7" s="18">
        <v>68</v>
      </c>
      <c r="S7" s="18">
        <v>58.5</v>
      </c>
      <c r="T7" s="21" t="s">
        <v>42</v>
      </c>
      <c r="U7" s="21" t="s">
        <v>43</v>
      </c>
      <c r="V7" s="24" t="s">
        <v>44</v>
      </c>
      <c r="W7" s="18"/>
    </row>
    <row r="8" ht="94" customHeight="1" spans="1:23">
      <c r="A8" s="18">
        <f>ROW()-5</f>
        <v>3</v>
      </c>
      <c r="B8" s="19" t="s">
        <v>45</v>
      </c>
      <c r="C8" s="20" t="s">
        <v>46</v>
      </c>
      <c r="D8" s="19" t="s">
        <v>38</v>
      </c>
      <c r="E8" s="19" t="s">
        <v>47</v>
      </c>
      <c r="F8" s="19" t="s">
        <v>48</v>
      </c>
      <c r="G8" s="19" t="s">
        <v>40</v>
      </c>
      <c r="H8" s="25" t="s">
        <v>49</v>
      </c>
      <c r="I8" s="18">
        <v>568</v>
      </c>
      <c r="J8" s="23">
        <f t="shared" si="0"/>
        <v>15</v>
      </c>
      <c r="K8" s="23">
        <f t="shared" si="1"/>
        <v>0</v>
      </c>
      <c r="L8" s="18"/>
      <c r="M8" s="18"/>
      <c r="N8" s="18"/>
      <c r="O8" s="18"/>
      <c r="P8" s="18"/>
      <c r="Q8" s="18"/>
      <c r="R8" s="18"/>
      <c r="S8" s="18">
        <v>15</v>
      </c>
      <c r="T8" s="21" t="s">
        <v>33</v>
      </c>
      <c r="U8" s="23" t="s">
        <v>34</v>
      </c>
      <c r="V8" s="24" t="s">
        <v>50</v>
      </c>
      <c r="W8" s="18"/>
    </row>
  </sheetData>
  <sheetProtection formatCells="0" formatRows="0" insertRows="0" deleteRows="0" autoFilter="0"/>
  <autoFilter xmlns:etc="http://www.wps.cn/officeDocument/2017/etCustomData" ref="A4:AD8" etc:filterBottomFollowUsedRange="0">
    <extLst/>
  </autoFilter>
  <mergeCells count="20">
    <mergeCell ref="A1:W1"/>
    <mergeCell ref="J2:S2"/>
    <mergeCell ref="K3:Q3"/>
    <mergeCell ref="A5:F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R3:R4"/>
    <mergeCell ref="S3:S4"/>
    <mergeCell ref="T2:T4"/>
    <mergeCell ref="U2:U4"/>
    <mergeCell ref="V2:V4"/>
    <mergeCell ref="W2:W4"/>
  </mergeCells>
  <printOptions horizontalCentered="1"/>
  <pageMargins left="0.393055555555556" right="0.393055555555556" top="0.590277777777778" bottom="0.393055555555556" header="0" footer="0.118055555555556"/>
  <pageSetup paperSize="8" scale="75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2024-01-03T05:27:00Z</dcterms:created>
  <dcterms:modified xsi:type="dcterms:W3CDTF">2026-03-24T05:06:26Z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2E9A596910514D7FA663A29A9037151B_13</vt:lpwstr>
  </property>
  <property fmtid="{D5CDD505-2E9C-101B-9397-08002B2CF9AE}" pid="3" name="KSOProductBuildVer">
    <vt:lpwstr>2052-12.1.0.23542</vt:lpwstr>
  </property>
</Properties>
</file>