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Sheet1!$A$4:$AD$10</definedName>
    <definedName name="_xlnm.Print_Titles" localSheetId="0">Sheet1!$2:$4</definedName>
    <definedName name="_xlnm.Print_Area" localSheetId="0">Sheet1!$A$1:$W$10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<sst xmlns="http://schemas.openxmlformats.org/spreadsheetml/2006/main" count="77" uniqueCount="68">
  <si>
    <t>麦盖提县2026年提前下达自治区财政衔接推进乡村振兴补助资金项目计划表</t>
  </si>
  <si>
    <t>序号</t>
  </si>
  <si>
    <t>项目库
编号</t>
  </si>
  <si>
    <t>项目名称</t>
  </si>
  <si>
    <t>项目
类别</t>
  </si>
  <si>
    <t>二级项目类别</t>
  </si>
  <si>
    <t>项目
子类型</t>
  </si>
  <si>
    <t>实施地点</t>
  </si>
  <si>
    <t>主要建设内容</t>
  </si>
  <si>
    <t>计划
总投资
（万元）</t>
  </si>
  <si>
    <t>本次安排资金规模及来源（万元）</t>
  </si>
  <si>
    <t>项目主管
部门</t>
  </si>
  <si>
    <t>责任人</t>
  </si>
  <si>
    <t>绩效目标</t>
  </si>
  <si>
    <t>备注</t>
  </si>
  <si>
    <t>合计</t>
  </si>
  <si>
    <t>财政衔接资金</t>
  </si>
  <si>
    <t>地区衔接资金</t>
  </si>
  <si>
    <t>县级衔接资金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</si>
  <si>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</si>
  <si>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</si>
  <si>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</si>
  <si>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</si>
  <si>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</si>
  <si>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</si>
  <si>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</si>
  <si>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MGTX-2026-008</t>
  </si>
  <si>
    <t>麦盖提县小麦良种繁育生产加工基础设施建设项目</t>
  </si>
  <si>
    <r>
      <rPr>
        <sz val="11"/>
        <rFont val="宋体"/>
        <charset val="134"/>
      </rPr>
      <t>产业发展</t>
    </r>
  </si>
  <si>
    <r>
      <rPr>
        <sz val="11"/>
        <rFont val="宋体"/>
        <charset val="134"/>
      </rPr>
      <t>加工流通项目</t>
    </r>
  </si>
  <si>
    <r>
      <rPr>
        <sz val="11"/>
        <rFont val="宋体"/>
        <charset val="134"/>
      </rPr>
      <t>加工业</t>
    </r>
  </si>
  <si>
    <r>
      <rPr>
        <sz val="11"/>
        <rFont val="宋体"/>
        <charset val="134"/>
      </rPr>
      <t>央塔克乡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村</t>
    </r>
  </si>
  <si>
    <r>
      <rPr>
        <sz val="11"/>
        <rFont val="宋体"/>
        <charset val="134"/>
      </rPr>
      <t>麦盖提县小麦良种繁育生产加工基础设施建设项目，投资</t>
    </r>
    <r>
      <rPr>
        <sz val="11"/>
        <rFont val="Times New Roman"/>
        <charset val="134"/>
      </rPr>
      <t>2800</t>
    </r>
    <r>
      <rPr>
        <sz val="11"/>
        <rFont val="宋体"/>
        <charset val="134"/>
      </rPr>
      <t>万元。新建单层门式钢架结构一号储存库，总建筑面积</t>
    </r>
    <r>
      <rPr>
        <sz val="11"/>
        <rFont val="Times New Roman"/>
        <charset val="134"/>
      </rPr>
      <t>1879.87</t>
    </r>
    <r>
      <rPr>
        <sz val="11"/>
        <rFont val="宋体"/>
        <charset val="134"/>
      </rPr>
      <t>平方米；新建单层门式钢架结构二号储存库，总建筑面积</t>
    </r>
    <r>
      <rPr>
        <sz val="11"/>
        <rFont val="Times New Roman"/>
        <charset val="134"/>
      </rPr>
      <t>1879.87</t>
    </r>
    <r>
      <rPr>
        <sz val="11"/>
        <rFont val="宋体"/>
        <charset val="134"/>
      </rPr>
      <t>平方米；新建单层门式钢架结构小麦种子生产车间，总建筑面积</t>
    </r>
    <r>
      <rPr>
        <sz val="11"/>
        <rFont val="Times New Roman"/>
        <charset val="134"/>
      </rPr>
      <t>900.00</t>
    </r>
    <r>
      <rPr>
        <sz val="11"/>
        <rFont val="宋体"/>
        <charset val="134"/>
      </rPr>
      <t>平方米；新建</t>
    </r>
    <r>
      <rPr>
        <sz val="11"/>
        <rFont val="Times New Roman"/>
        <charset val="134"/>
      </rPr>
      <t>11.0x19.11</t>
    </r>
    <r>
      <rPr>
        <sz val="11"/>
        <rFont val="宋体"/>
        <charset val="134"/>
      </rPr>
      <t>小麦钢板贮藏仓</t>
    </r>
    <r>
      <rPr>
        <sz val="11"/>
        <rFont val="Times New Roman"/>
        <charset val="134"/>
      </rPr>
      <t>1500</t>
    </r>
    <r>
      <rPr>
        <sz val="11"/>
        <rFont val="宋体"/>
        <charset val="134"/>
      </rPr>
      <t>吨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座；小麦精选加工生产线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套、检验仪器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套、自动码垛设备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套、地磅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套等。</t>
    </r>
  </si>
  <si>
    <t>农业农村局</t>
  </si>
  <si>
    <t>林计良</t>
  </si>
  <si>
    <t>产出指标：新建小麦种子加工车间1座，小麦种子储藏库1栋，购置小麦种子生产加工设备1套，项目工程和设备验收合格率100%。
社会效益：推动优质种子的普及和高效种植技术的应用，促进农业的规模化、标准化和现代化发展，提高农业产业的综合竞争力和可持续发展能力。
经济效益：年产小麦种子8000吨，带动就业60人，年租金不低于56万元。
满意度指标：受益对象满意度≥95%。</t>
  </si>
  <si>
    <t>MGTX-2026-014</t>
  </si>
  <si>
    <t>麦盖提县农村道路日常养护补助项目</t>
  </si>
  <si>
    <t>就业项目</t>
  </si>
  <si>
    <t>公益性岗位</t>
  </si>
  <si>
    <t>麦盖提县</t>
  </si>
  <si>
    <t>聘用722名护路员对全县农村公路进行日常养护，每人每月工资1000元，总投资866.4万元。</t>
  </si>
  <si>
    <t>交通运输局</t>
  </si>
  <si>
    <t>阿布都阿克木·买买提</t>
  </si>
  <si>
    <t>社会效益：促进当地的经济发展和社会发展，促进了当地交通环境的改善，有效推进乡村振兴发展。
经济效益指标：带动722名群众，每月增收1000元。
满意度指标：受益对象满意度≥95%。</t>
  </si>
  <si>
    <t>MGTX-2026-015</t>
  </si>
  <si>
    <t>就业兜底服务项目</t>
  </si>
  <si>
    <t>对我县无法外出就业的脱贫劳动力（含防返贫监测对象）以1750元/人/月的标准发放县内就业岗位补贴，实现无法外出就业的脱贫劳动力在县域内稳定就业，每月安置不高于1313人，每月根据实际上岗人员拨付补贴，总资金2757.3万元。</t>
  </si>
  <si>
    <t>人力资源和社会保障局</t>
  </si>
  <si>
    <t>王长江</t>
  </si>
  <si>
    <t>经济效益：通过提供就业机会带动无法外出帮扶对象就业增收。
社会效益：促进了村级的发展和进步，带动就业1313人。
满意度指标：受益对象满意度≥95%。</t>
  </si>
  <si>
    <t>MGTX-2026-016</t>
  </si>
  <si>
    <t>一次性交通补助项目</t>
  </si>
  <si>
    <t>务工补助</t>
  </si>
  <si>
    <t>交通费补助</t>
  </si>
  <si>
    <t>对脱贫劳动力(含监测帮扶对象)(男16-60周岁，女16-55周岁)到疆外、疆内跨地(州、市)务工，并连续务工3个月以上，给予疆外1500元、疆内800元、地区内跨县100元的交通费补贴。其中：疆外1220人、疆内4625人，地区内跨县1500人，总投资568万元。</t>
  </si>
  <si>
    <t>陈文德</t>
  </si>
  <si>
    <t>社会效益：通过交通补助，进一步鼓励有条件的帮扶对象外出就业，提高帮扶对象工资性收入。
经济效益：预计对7345外出务工帮扶对象落实一次性交通费补助，降低外出成本568万元。
满意度指标：受益对象满意度≥95%。</t>
  </si>
  <si>
    <t>MGTX-2026-017</t>
  </si>
  <si>
    <t>麦盖提县巴扎结米镇2026年基础设施建设项目</t>
  </si>
  <si>
    <t>乡村建设行动</t>
  </si>
  <si>
    <t>农村基础设施(含产业配套基础设施)</t>
  </si>
  <si>
    <t>其他</t>
  </si>
  <si>
    <t>巴扎结米镇1村、15村</t>
  </si>
  <si>
    <t>麦盖提县巴扎结米镇基础设施建设项目，投资820万元，其中：
1、新建宽4米农村道路1746米。其中：戈壁土道路503米、沥青、混凝土道路1243米；
2、建设给水管道5020米，其中：PPR管（DN110）3690米、PPR管（DN25）800米、PPR管（DN20）530米；
3、建设排水管道3536米，其中：HDPE管（DN300）1040米、HDPE管（DN200）1966米、PVC-U管（DN100）530米；
4、建设电力系统2套，其中：（1）500kva变压器1台，线缆JKLYJ-4*95电缆1050米、YJVHD-3*16电缆4650米、YJVHD-5*16电缆2330米，（2）400kva变压器1台及配套电缆3000米；
5、实施土地平整12000立方米。</t>
  </si>
  <si>
    <t>巴扎结米镇人民政府</t>
  </si>
  <si>
    <t>马  佳</t>
  </si>
  <si>
    <t>产出指标：修建道路10799平方米，给水管道5020米，排水管道3536米，铺设电路11030米，变压器2台，土地平整12000立方米，成本控制价≤820万元；工程验收合格率=100%；
效益指标：方便群众生产、生活，为群众出行提供便利条件；受益人口数≥165人%。
满意度指标：受益对象满意度≥95%。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</si>
</sst>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view="pageBreakPreview" zoomScale="70" zoomScaleNormal="60" workbookViewId="0">
      <pane xSplit="6" ySplit="4" topLeftCell="G5" activePane="bottomRight" state="frozen"/>
      <selection/>
      <selection pane="topRight"/>
      <selection pane="bottomLeft"/>
      <selection pane="bottomRight" activeCell="A1" sqref="A1:W1"/>
    </sheetView>
  </sheetViews>
  <sheetFormatPr defaultColWidth="7" defaultRowHeight="13.5"/>
  <cols>
    <col min="1" max="1" width="4.125" style="4" customWidth="1"/>
    <col min="2" max="2" width="8.625" style="4" customWidth="1"/>
    <col min="3" max="3" width="20.9083333333333" style="4" customWidth="1"/>
    <col min="4" max="4" width="5.625" style="4" customWidth="1"/>
    <col min="5" max="5" width="6.24166666666667" style="4" customWidth="1"/>
    <col min="6" max="6" width="6.78333333333333" style="4" customWidth="1"/>
    <col min="7" max="7" width="12.3166666666667" style="4" customWidth="1"/>
    <col min="8" max="8" width="87.5" style="5" customWidth="1"/>
    <col min="9" max="9" width="10.5333333333333" style="4" customWidth="1"/>
    <col min="10" max="10" width="9.63333333333333" style="4" customWidth="1"/>
    <col min="11" max="11" width="9.45833333333333" style="4" customWidth="1"/>
    <col min="12" max="12" width="13.3833333333333" style="4" customWidth="1"/>
    <col min="13" max="14" width="6.625" style="4" customWidth="1"/>
    <col min="15" max="17" width="7.625" style="4" customWidth="1"/>
    <col min="18" max="18" width="6.25" style="4" customWidth="1"/>
    <col min="19" max="19" width="6.625" style="4" customWidth="1"/>
    <col min="20" max="20" width="12.625" style="4" customWidth="1"/>
    <col min="21" max="21" width="8.925" style="4" customWidth="1"/>
    <col min="22" max="22" width="48.3833333333333" style="4" customWidth="1"/>
    <col min="23" max="23" width="3.125" style="4" customWidth="1"/>
    <col min="24" max="16384" width="7" style="4"/>
  </cols>
  <sheetData>
    <row r="1" s="1" customFormat="1" ht="35" customHeight="1" spans="1:23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5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8"/>
      <c r="M2" s="8"/>
      <c r="N2" s="8"/>
      <c r="O2" s="8"/>
      <c r="P2" s="8"/>
      <c r="Q2" s="8"/>
      <c r="R2" s="8"/>
      <c r="S2" s="8"/>
      <c r="T2" s="8" t="s">
        <v>11</v>
      </c>
      <c r="U2" s="8" t="s">
        <v>12</v>
      </c>
      <c r="V2" s="8" t="s">
        <v>13</v>
      </c>
      <c r="W2" s="8" t="s">
        <v>14</v>
      </c>
    </row>
    <row r="3" s="2" customFormat="1" ht="25" customHeight="1" spans="1:23">
      <c r="A3" s="8"/>
      <c r="B3" s="8"/>
      <c r="C3" s="8"/>
      <c r="D3" s="8"/>
      <c r="E3" s="8"/>
      <c r="F3" s="8"/>
      <c r="G3" s="8"/>
      <c r="H3" s="8"/>
      <c r="I3" s="8"/>
      <c r="J3" s="8" t="s">
        <v>15</v>
      </c>
      <c r="K3" s="8" t="s">
        <v>16</v>
      </c>
      <c r="L3" s="8"/>
      <c r="M3" s="8"/>
      <c r="N3" s="8"/>
      <c r="O3" s="8"/>
      <c r="P3" s="8"/>
      <c r="Q3" s="8"/>
      <c r="R3" s="8" t="s">
        <v>17</v>
      </c>
      <c r="S3" s="8" t="s">
        <v>18</v>
      </c>
      <c r="T3" s="8"/>
      <c r="U3" s="8"/>
      <c r="V3" s="8"/>
      <c r="W3" s="8"/>
    </row>
    <row r="4" s="2" customFormat="1" ht="62" customHeight="1" spans="1:23">
      <c r="A4" s="8"/>
      <c r="B4" s="8"/>
      <c r="C4" s="8"/>
      <c r="D4" s="8"/>
      <c r="E4" s="8"/>
      <c r="F4" s="8"/>
      <c r="G4" s="8"/>
      <c r="H4" s="8"/>
      <c r="I4" s="8"/>
      <c r="J4" s="8"/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/>
      <c r="S4" s="8"/>
      <c r="T4" s="8"/>
      <c r="U4" s="8"/>
      <c r="V4" s="8"/>
      <c r="W4" s="8"/>
    </row>
    <row r="5" s="3" customFormat="1" ht="25" customHeight="1" spans="1:23">
      <c r="A5" s="9" t="s">
        <v>15</v>
      </c>
      <c r="B5" s="10"/>
      <c r="C5" s="10"/>
      <c r="D5" s="10"/>
      <c r="E5" s="10"/>
      <c r="F5" s="10"/>
      <c r="G5" s="10"/>
      <c r="H5" s="11"/>
      <c r="I5" s="12">
        <f>SUM(I6:I30)</f>
        <v>7811.7</v>
      </c>
      <c r="J5" s="12">
        <f t="shared" ref="J5:J10" si="0">SUM(L5:S5)</f>
        <v>4113</v>
      </c>
      <c r="K5" s="12">
        <f t="shared" ref="K5:K10" si="1">SUM(L5:Q5)</f>
        <v>4113</v>
      </c>
      <c r="L5" s="12">
        <f t="shared" ref="L5:Q5" si="2">SUM(L6:L30)</f>
        <v>4113</v>
      </c>
      <c r="M5" s="12">
        <f t="shared" si="2"/>
        <v>0</v>
      </c>
      <c r="N5" s="12">
        <f t="shared" si="2"/>
        <v>0</v>
      </c>
      <c r="O5" s="12">
        <f t="shared" si="2"/>
        <v>0</v>
      </c>
      <c r="P5" s="12">
        <f t="shared" si="2"/>
        <v>0</v>
      </c>
      <c r="Q5" s="12">
        <f t="shared" si="2"/>
        <v>0</v>
      </c>
      <c r="R5" s="12">
        <v>0</v>
      </c>
      <c r="S5" s="12">
        <v>0</v>
      </c>
      <c r="T5" s="13"/>
      <c r="U5" s="13"/>
      <c r="V5" s="10"/>
      <c r="W5" s="14"/>
    </row>
    <row r="6" ht="151" customHeight="1" spans="1:23">
      <c r="A6" s="15">
        <f>ROW()-5</f>
        <v>1</v>
      </c>
      <c r="B6" s="16" t="s">
        <v>26</v>
      </c>
      <c r="C6" s="17" t="s">
        <v>27</v>
      </c>
      <c r="D6" s="18" t="s">
        <v>28</v>
      </c>
      <c r="E6" s="18" t="s">
        <v>29</v>
      </c>
      <c r="F6" s="18" t="s">
        <v>30</v>
      </c>
      <c r="G6" s="18" t="s">
        <v>31</v>
      </c>
      <c r="H6" s="19" t="s">
        <v>32</v>
      </c>
      <c r="I6" s="15">
        <v>2800</v>
      </c>
      <c r="J6" s="20">
        <f t="shared" si="0"/>
        <v>356.6</v>
      </c>
      <c r="K6" s="20">
        <f t="shared" si="1"/>
        <v>356.6</v>
      </c>
      <c r="L6" s="15">
        <v>356.6</v>
      </c>
      <c r="M6" s="15"/>
      <c r="N6" s="15"/>
      <c r="O6" s="15"/>
      <c r="P6" s="15"/>
      <c r="Q6" s="15"/>
      <c r="R6" s="15"/>
      <c r="S6" s="15"/>
      <c r="T6" s="21" t="s">
        <v>33</v>
      </c>
      <c r="U6" s="20" t="s">
        <v>34</v>
      </c>
      <c r="V6" s="22" t="s">
        <v>35</v>
      </c>
      <c r="W6" s="15"/>
    </row>
    <row r="7" ht="66" customHeight="1" spans="1:23">
      <c r="A7" s="15">
        <f>ROW()-5</f>
        <v>2</v>
      </c>
      <c r="B7" s="23" t="s">
        <v>36</v>
      </c>
      <c r="C7" s="24" t="s">
        <v>37</v>
      </c>
      <c r="D7" s="24" t="s">
        <v>38</v>
      </c>
      <c r="E7" s="24" t="s">
        <v>39</v>
      </c>
      <c r="F7" s="24" t="s">
        <v>39</v>
      </c>
      <c r="G7" s="24" t="s">
        <v>40</v>
      </c>
      <c r="H7" s="25" t="s">
        <v>41</v>
      </c>
      <c r="I7" s="15">
        <v>866.4</v>
      </c>
      <c r="J7" s="20">
        <f t="shared" si="0"/>
        <v>866.4</v>
      </c>
      <c r="K7" s="20">
        <f t="shared" si="1"/>
        <v>866.4</v>
      </c>
      <c r="L7" s="15">
        <v>866.4</v>
      </c>
      <c r="M7" s="15"/>
      <c r="N7" s="15"/>
      <c r="O7" s="15"/>
      <c r="P7" s="15"/>
      <c r="Q7" s="15"/>
      <c r="R7" s="15"/>
      <c r="S7" s="15"/>
      <c r="T7" s="21" t="s">
        <v>42</v>
      </c>
      <c r="U7" s="21" t="s">
        <v>43</v>
      </c>
      <c r="V7" s="22" t="s">
        <v>44</v>
      </c>
      <c r="W7" s="15"/>
    </row>
    <row r="8" ht="77" customHeight="1" spans="1:23">
      <c r="A8" s="15">
        <f>ROW()-5</f>
        <v>3</v>
      </c>
      <c r="B8" s="23" t="s">
        <v>45</v>
      </c>
      <c r="C8" s="26" t="s">
        <v>46</v>
      </c>
      <c r="D8" s="24" t="s">
        <v>38</v>
      </c>
      <c r="E8" s="24" t="s">
        <v>39</v>
      </c>
      <c r="F8" s="24" t="s">
        <v>39</v>
      </c>
      <c r="G8" s="24" t="s">
        <v>40</v>
      </c>
      <c r="H8" s="25" t="s">
        <v>47</v>
      </c>
      <c r="I8" s="15">
        <v>2757.3</v>
      </c>
      <c r="J8" s="20">
        <f t="shared" si="0"/>
        <v>1700</v>
      </c>
      <c r="K8" s="20">
        <f t="shared" si="1"/>
        <v>1700</v>
      </c>
      <c r="L8" s="15">
        <v>1700</v>
      </c>
      <c r="M8" s="15"/>
      <c r="N8" s="15"/>
      <c r="O8" s="15"/>
      <c r="P8" s="15"/>
      <c r="Q8" s="15"/>
      <c r="R8" s="15"/>
      <c r="S8" s="15"/>
      <c r="T8" s="21" t="s">
        <v>48</v>
      </c>
      <c r="U8" s="21" t="s">
        <v>49</v>
      </c>
      <c r="V8" s="22" t="s">
        <v>50</v>
      </c>
      <c r="W8" s="15"/>
    </row>
    <row r="9" ht="77" customHeight="1" spans="1:23">
      <c r="A9" s="15">
        <f>ROW()-5</f>
        <v>4</v>
      </c>
      <c r="B9" s="23" t="s">
        <v>51</v>
      </c>
      <c r="C9" s="26" t="s">
        <v>52</v>
      </c>
      <c r="D9" s="24" t="s">
        <v>38</v>
      </c>
      <c r="E9" s="24" t="s">
        <v>53</v>
      </c>
      <c r="F9" s="24" t="s">
        <v>54</v>
      </c>
      <c r="G9" s="24" t="s">
        <v>40</v>
      </c>
      <c r="H9" s="25" t="s">
        <v>55</v>
      </c>
      <c r="I9" s="15">
        <v>568</v>
      </c>
      <c r="J9" s="20">
        <f t="shared" si="0"/>
        <v>370</v>
      </c>
      <c r="K9" s="20">
        <f t="shared" si="1"/>
        <v>370</v>
      </c>
      <c r="L9" s="15">
        <v>370</v>
      </c>
      <c r="M9" s="15"/>
      <c r="N9" s="15"/>
      <c r="O9" s="15"/>
      <c r="P9" s="15"/>
      <c r="Q9" s="15"/>
      <c r="R9" s="15"/>
      <c r="S9" s="15"/>
      <c r="T9" s="21" t="s">
        <v>33</v>
      </c>
      <c r="U9" s="20" t="s">
        <v>56</v>
      </c>
      <c r="V9" s="22" t="s">
        <v>57</v>
      </c>
      <c r="W9" s="15"/>
    </row>
    <row r="10" ht="135" customHeight="1" spans="1:23">
      <c r="A10" s="15">
        <f>ROW()-5</f>
        <v>5</v>
      </c>
      <c r="B10" s="23" t="s">
        <v>58</v>
      </c>
      <c r="C10" s="24" t="s">
        <v>59</v>
      </c>
      <c r="D10" s="24" t="s">
        <v>60</v>
      </c>
      <c r="E10" s="24" t="s">
        <v>61</v>
      </c>
      <c r="F10" s="24" t="s">
        <v>62</v>
      </c>
      <c r="G10" s="24" t="s">
        <v>63</v>
      </c>
      <c r="H10" s="25" t="s">
        <v>64</v>
      </c>
      <c r="I10" s="15">
        <v>820</v>
      </c>
      <c r="J10" s="20">
        <f t="shared" si="0"/>
        <v>820</v>
      </c>
      <c r="K10" s="20">
        <f t="shared" si="1"/>
        <v>820</v>
      </c>
      <c r="L10" s="15">
        <v>820</v>
      </c>
      <c r="M10" s="15"/>
      <c r="N10" s="15"/>
      <c r="O10" s="15"/>
      <c r="P10" s="15"/>
      <c r="Q10" s="15"/>
      <c r="R10" s="15"/>
      <c r="S10" s="15"/>
      <c r="T10" s="21" t="s">
        <v>65</v>
      </c>
      <c r="U10" s="21" t="s">
        <v>66</v>
      </c>
      <c r="V10" s="22" t="s">
        <v>67</v>
      </c>
      <c r="W10" s="15"/>
    </row>
  </sheetData>
  <sheetProtection formatCells="0" formatRows="0" insertRows="0" deleteRows="0" autoFilter="0"/>
  <autoFilter xmlns:etc="http://www.wps.cn/officeDocument/2017/etCustomData" ref="A4:AD10" etc:filterBottomFollowUsedRange="0">
    <extLst/>
  </autoFilter>
  <mergeCells count="20">
    <mergeCell ref="A1:W1"/>
    <mergeCell ref="J2:S2"/>
    <mergeCell ref="K3:Q3"/>
    <mergeCell ref="A5:F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R3:R4"/>
    <mergeCell ref="S3:S4"/>
    <mergeCell ref="T2:T4"/>
    <mergeCell ref="U2:U4"/>
    <mergeCell ref="V2:V4"/>
    <mergeCell ref="W2:W4"/>
  </mergeCells>
  <printOptions horizontalCentered="1"/>
  <pageMargins left="0.393055555555556" right="0.393055555555556" top="0.590277777777778" bottom="0.393055555555556" header="0" footer="0.118055555555556"/>
  <pageSetup paperSize="8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2024-01-03T05:27:00Z</dcterms:created>
  <dcterms:modified xsi:type="dcterms:W3CDTF">2026-03-24T05:02:52Z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2E9A596910514D7FA663A29A9037151B_13</vt:lpwstr>
  </property>
  <property fmtid="{D5CDD505-2E9C-101B-9397-08002B2CF9AE}" pid="3" name="KSOProductBuildVer">
    <vt:lpwstr>2052-12.1.0.23542</vt:lpwstr>
  </property>
</Properties>
</file>