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74589\AppData\Local\Temp\Rar$DIa26772.33403.rartemp\"/>
    </mc:Choice>
  </mc:AlternateContent>
  <xr:revisionPtr revIDLastSave="0" documentId="13_ncr:1_{32BC92D9-60A5-4BF5-ABC4-DC1B22F6C484}" xr6:coauthVersionLast="47" xr6:coauthVersionMax="47" xr10:uidLastSave="{00000000-0000-0000-0000-000000000000}"/>
  <bookViews>
    <workbookView xWindow="-98" yWindow="-98" windowWidth="19396" windowHeight="12196" xr2:uid="{00000000-000D-0000-FFFF-FFFF00000000}"/>
  </bookViews>
  <sheets>
    <sheet name="Sheet1" sheetId="1" r:id="rId1"/>
  </sheets>
  <definedNames>
    <definedName name="_xlnm._FilterDatabase" localSheetId="0" hidden="1">Sheet1!$A$3:$XFA$152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2" i="1" l="1" a="1"/>
  <c r="Y152" i="1" s="1"/>
  <c r="V152" i="1"/>
  <c r="Y151" i="1" a="1"/>
  <c r="Y151" i="1" s="1"/>
  <c r="V151" i="1"/>
  <c r="Y150" i="1" a="1"/>
  <c r="Y150" i="1" s="1"/>
  <c r="V150" i="1"/>
  <c r="Y149" i="1" a="1"/>
  <c r="Y149" i="1" s="1"/>
  <c r="V149" i="1"/>
  <c r="Y148" i="1" a="1"/>
  <c r="Y148" i="1" s="1"/>
  <c r="V148" i="1"/>
  <c r="Y147" i="1" a="1"/>
  <c r="Y147" i="1" s="1"/>
  <c r="V147" i="1"/>
  <c r="Y146" i="1" a="1"/>
  <c r="Y146" i="1" s="1"/>
  <c r="V146" i="1"/>
  <c r="Y145" i="1" a="1"/>
  <c r="Y145" i="1" s="1"/>
  <c r="V145" i="1"/>
  <c r="Y144" i="1" a="1"/>
  <c r="Y144" i="1" s="1"/>
  <c r="V144" i="1"/>
  <c r="Y143" i="1" a="1"/>
  <c r="Y143" i="1" s="1"/>
  <c r="V143" i="1"/>
  <c r="Y142" i="1" a="1"/>
  <c r="Y142" i="1" s="1"/>
  <c r="V142" i="1"/>
  <c r="Y141" i="1" a="1"/>
  <c r="Y141" i="1" s="1"/>
  <c r="V141" i="1"/>
  <c r="Y140" i="1" a="1"/>
  <c r="Y140" i="1" s="1"/>
  <c r="V140" i="1"/>
  <c r="Y139" i="1" a="1"/>
  <c r="Y139" i="1" s="1"/>
  <c r="V139" i="1"/>
  <c r="Y138" i="1" a="1"/>
  <c r="Y138" i="1" s="1"/>
  <c r="V138" i="1"/>
  <c r="Y137" i="1" a="1"/>
  <c r="Y137" i="1" s="1"/>
  <c r="V137" i="1"/>
  <c r="Y136" i="1" a="1"/>
  <c r="Y136" i="1" s="1"/>
  <c r="V136" i="1"/>
  <c r="Y135" i="1" a="1"/>
  <c r="Y135" i="1" s="1"/>
  <c r="V135" i="1"/>
  <c r="Y134" i="1" a="1"/>
  <c r="Y134" i="1" s="1"/>
  <c r="V134" i="1"/>
  <c r="Y133" i="1" a="1"/>
  <c r="Y133" i="1" s="1"/>
  <c r="V133" i="1"/>
  <c r="Y132" i="1" a="1"/>
  <c r="Y132" i="1" s="1"/>
  <c r="V132" i="1"/>
  <c r="Y131" i="1" a="1"/>
  <c r="Y131" i="1" s="1"/>
  <c r="V131" i="1"/>
  <c r="Y130" i="1" a="1"/>
  <c r="Y130" i="1" s="1"/>
  <c r="V130" i="1"/>
  <c r="Y129" i="1" a="1"/>
  <c r="Y129" i="1" s="1"/>
  <c r="V129" i="1"/>
  <c r="Y128" i="1" a="1"/>
  <c r="Y128" i="1" s="1"/>
  <c r="V128" i="1"/>
  <c r="Y127" i="1" a="1"/>
  <c r="Y127" i="1" s="1"/>
  <c r="V127" i="1"/>
  <c r="Y126" i="1" a="1"/>
  <c r="Y126" i="1" s="1"/>
  <c r="V126" i="1"/>
  <c r="Y125" i="1" a="1"/>
  <c r="Y125" i="1" s="1"/>
  <c r="V125" i="1"/>
  <c r="Y124" i="1" a="1"/>
  <c r="Y124" i="1" s="1"/>
  <c r="V124" i="1"/>
  <c r="Y123" i="1" a="1"/>
  <c r="Y123" i="1" s="1"/>
  <c r="V123" i="1"/>
  <c r="Y122" i="1" a="1"/>
  <c r="Y122" i="1" s="1"/>
  <c r="V122" i="1"/>
  <c r="Y121" i="1" a="1"/>
  <c r="Y121" i="1" s="1"/>
  <c r="V121" i="1"/>
  <c r="Y120" i="1" a="1"/>
  <c r="Y120" i="1" s="1"/>
  <c r="V120" i="1"/>
  <c r="Y119" i="1" a="1"/>
  <c r="Y119" i="1" s="1"/>
  <c r="V119" i="1"/>
  <c r="Y118" i="1" a="1"/>
  <c r="Y118" i="1" s="1"/>
  <c r="V118" i="1"/>
  <c r="Y117" i="1" a="1"/>
  <c r="Y117" i="1" s="1"/>
  <c r="V117" i="1"/>
  <c r="Y116" i="1" a="1"/>
  <c r="Y116" i="1" s="1"/>
  <c r="V116" i="1"/>
  <c r="Y115" i="1" a="1"/>
  <c r="Y115" i="1" s="1"/>
  <c r="V115" i="1"/>
  <c r="Y114" i="1" a="1"/>
  <c r="Y114" i="1" s="1"/>
  <c r="V114" i="1"/>
  <c r="Y113" i="1" a="1"/>
  <c r="Y113" i="1" s="1"/>
  <c r="V113" i="1"/>
  <c r="Y112" i="1" a="1"/>
  <c r="Y112" i="1" s="1"/>
  <c r="V112" i="1"/>
  <c r="Y111" i="1" a="1"/>
  <c r="Y111" i="1" s="1"/>
  <c r="V111" i="1"/>
  <c r="Y110" i="1" a="1"/>
  <c r="Y110" i="1" s="1"/>
  <c r="V110" i="1"/>
  <c r="Y109" i="1" a="1"/>
  <c r="Y109" i="1" s="1"/>
  <c r="V109" i="1"/>
  <c r="Y108" i="1" a="1"/>
  <c r="Y108" i="1" s="1"/>
  <c r="V108" i="1"/>
  <c r="Y107" i="1" a="1"/>
  <c r="Y107" i="1" s="1"/>
  <c r="V107" i="1"/>
  <c r="Y106" i="1" a="1"/>
  <c r="Y106" i="1" s="1"/>
  <c r="V106" i="1"/>
  <c r="Y105" i="1" a="1"/>
  <c r="Y105" i="1" s="1"/>
  <c r="V105" i="1"/>
  <c r="Y104" i="1" a="1"/>
  <c r="Y104" i="1" s="1"/>
  <c r="V104" i="1"/>
  <c r="Y103" i="1" a="1"/>
  <c r="Y103" i="1" s="1"/>
  <c r="V103" i="1"/>
  <c r="Y102" i="1" a="1"/>
  <c r="Y102" i="1" s="1"/>
  <c r="V102" i="1"/>
  <c r="Y101" i="1" a="1"/>
  <c r="Y101" i="1" s="1"/>
  <c r="V101" i="1"/>
  <c r="Y100" i="1" a="1"/>
  <c r="Y100" i="1" s="1"/>
  <c r="V100" i="1"/>
  <c r="Y99" i="1" a="1"/>
  <c r="Y99" i="1" s="1"/>
  <c r="V99" i="1"/>
  <c r="Y98" i="1" a="1"/>
  <c r="Y98" i="1" s="1"/>
  <c r="V98" i="1"/>
  <c r="Y97" i="1" a="1"/>
  <c r="Y97" i="1" s="1"/>
  <c r="V97" i="1"/>
  <c r="Y96" i="1" a="1"/>
  <c r="Y96" i="1" s="1"/>
  <c r="V96" i="1"/>
  <c r="Y95" i="1" a="1"/>
  <c r="Y95" i="1" s="1"/>
  <c r="V95" i="1"/>
  <c r="Y94" i="1" a="1"/>
  <c r="Y94" i="1" s="1"/>
  <c r="V94" i="1"/>
  <c r="Y93" i="1" a="1"/>
  <c r="Y93" i="1"/>
  <c r="V93" i="1"/>
  <c r="Y92" i="1" a="1"/>
  <c r="Y92" i="1" s="1"/>
  <c r="V92" i="1"/>
  <c r="Y91" i="1" a="1"/>
  <c r="Y91" i="1" s="1"/>
  <c r="V91" i="1"/>
  <c r="Y90" i="1" a="1"/>
  <c r="Y90" i="1" s="1"/>
  <c r="V90" i="1"/>
  <c r="Y89" i="1" a="1"/>
  <c r="Y89" i="1" s="1"/>
  <c r="V89" i="1"/>
  <c r="Y88" i="1" a="1"/>
  <c r="Y88" i="1" s="1"/>
  <c r="V88" i="1"/>
  <c r="Y87" i="1" a="1"/>
  <c r="Y87" i="1" s="1"/>
  <c r="V87" i="1"/>
  <c r="Y86" i="1" a="1"/>
  <c r="Y86" i="1" s="1"/>
  <c r="V86" i="1"/>
  <c r="Y85" i="1" a="1"/>
  <c r="Y85" i="1" s="1"/>
  <c r="V85" i="1"/>
  <c r="Y84" i="1" a="1"/>
  <c r="Y84" i="1" s="1"/>
  <c r="V84" i="1"/>
  <c r="Y83" i="1" a="1"/>
  <c r="Y83" i="1" s="1"/>
  <c r="V83" i="1"/>
  <c r="Y82" i="1" a="1"/>
  <c r="Y82" i="1" s="1"/>
  <c r="V82" i="1"/>
  <c r="Y81" i="1" a="1"/>
  <c r="Y81" i="1" s="1"/>
  <c r="V81" i="1"/>
  <c r="Y80" i="1" a="1"/>
  <c r="Y80" i="1" s="1"/>
  <c r="V80" i="1"/>
  <c r="Y79" i="1" a="1"/>
  <c r="Y79" i="1" s="1"/>
  <c r="V79" i="1"/>
  <c r="Y78" i="1" a="1"/>
  <c r="Y78" i="1" s="1"/>
  <c r="V78" i="1"/>
  <c r="Y77" i="1" a="1"/>
  <c r="Y77" i="1" s="1"/>
  <c r="V77" i="1"/>
  <c r="Y76" i="1" a="1"/>
  <c r="Y76" i="1" s="1"/>
  <c r="V76" i="1"/>
  <c r="Y75" i="1" a="1"/>
  <c r="Y75" i="1" s="1"/>
  <c r="V75" i="1"/>
  <c r="Y74" i="1" a="1"/>
  <c r="Y74" i="1" s="1"/>
  <c r="V74" i="1"/>
  <c r="Y73" i="1" a="1"/>
  <c r="Y73" i="1" s="1"/>
  <c r="V73" i="1"/>
  <c r="Y72" i="1" a="1"/>
  <c r="Y72" i="1" s="1"/>
  <c r="V72" i="1"/>
  <c r="Y71" i="1" a="1"/>
  <c r="Y71" i="1" s="1"/>
  <c r="V71" i="1"/>
  <c r="Y70" i="1" a="1"/>
  <c r="Y70" i="1" s="1"/>
  <c r="V70" i="1"/>
  <c r="Y69" i="1" a="1"/>
  <c r="Y69" i="1" s="1"/>
  <c r="V69" i="1"/>
  <c r="Y68" i="1" a="1"/>
  <c r="Y68" i="1" s="1"/>
  <c r="V68" i="1"/>
  <c r="Y67" i="1" a="1"/>
  <c r="Y67" i="1" s="1"/>
  <c r="V67" i="1"/>
  <c r="Y66" i="1" a="1"/>
  <c r="Y66" i="1" s="1"/>
  <c r="V66" i="1"/>
  <c r="Y65" i="1" a="1"/>
  <c r="Y65" i="1" s="1"/>
  <c r="V65" i="1"/>
  <c r="Y64" i="1" a="1"/>
  <c r="Y64" i="1" s="1"/>
  <c r="V64" i="1"/>
  <c r="Y63" i="1" a="1"/>
  <c r="Y63" i="1" s="1"/>
  <c r="V63" i="1"/>
  <c r="Y62" i="1" a="1"/>
  <c r="Y62" i="1" s="1"/>
  <c r="V62" i="1"/>
  <c r="Y61" i="1" a="1"/>
  <c r="Y61" i="1" s="1"/>
  <c r="V61" i="1"/>
  <c r="Y60" i="1" a="1"/>
  <c r="Y60" i="1" s="1"/>
  <c r="V60" i="1"/>
  <c r="Y59" i="1" a="1"/>
  <c r="Y59" i="1" s="1"/>
  <c r="V59" i="1"/>
  <c r="Y58" i="1" a="1"/>
  <c r="Y58" i="1" s="1"/>
  <c r="V58" i="1"/>
  <c r="Y57" i="1" a="1"/>
  <c r="Y57" i="1"/>
  <c r="V57" i="1"/>
  <c r="Y56" i="1" a="1"/>
  <c r="Y56" i="1" s="1"/>
  <c r="V56" i="1"/>
  <c r="Y55" i="1" a="1"/>
  <c r="Y55" i="1" s="1"/>
  <c r="V55" i="1"/>
  <c r="Y54" i="1" a="1"/>
  <c r="Y54" i="1" s="1"/>
  <c r="V54" i="1"/>
  <c r="Y53" i="1" a="1"/>
  <c r="Y53" i="1" s="1"/>
  <c r="V53" i="1"/>
  <c r="Y52" i="1" a="1"/>
  <c r="Y52" i="1" s="1"/>
  <c r="V52" i="1"/>
  <c r="Y51" i="1" a="1"/>
  <c r="Y51" i="1" s="1"/>
  <c r="V51" i="1"/>
  <c r="Y50" i="1" a="1"/>
  <c r="Y50" i="1" s="1"/>
  <c r="V50" i="1"/>
  <c r="Y49" i="1" a="1"/>
  <c r="Y49" i="1" s="1"/>
  <c r="V49" i="1"/>
  <c r="Y48" i="1" a="1"/>
  <c r="Y48" i="1" s="1"/>
  <c r="V48" i="1"/>
  <c r="Y47" i="1" a="1"/>
  <c r="Y47" i="1" s="1"/>
  <c r="V47" i="1"/>
  <c r="Y46" i="1" a="1"/>
  <c r="Y46" i="1"/>
  <c r="V46" i="1"/>
  <c r="Y45" i="1" a="1"/>
  <c r="Y45" i="1" s="1"/>
  <c r="V45" i="1"/>
  <c r="Y44" i="1" a="1"/>
  <c r="Y44" i="1" s="1"/>
  <c r="V44" i="1"/>
  <c r="Y43" i="1" a="1"/>
  <c r="Y43" i="1" s="1"/>
  <c r="V43" i="1"/>
  <c r="Y42" i="1" a="1"/>
  <c r="Y42" i="1" s="1"/>
  <c r="V42" i="1"/>
  <c r="Y41" i="1" a="1"/>
  <c r="Y41" i="1" s="1"/>
  <c r="V41" i="1"/>
  <c r="Y40" i="1" a="1"/>
  <c r="Y40" i="1" s="1"/>
  <c r="V40" i="1"/>
  <c r="Y39" i="1" a="1"/>
  <c r="Y39" i="1" s="1"/>
  <c r="V39" i="1"/>
  <c r="Y38" i="1" a="1"/>
  <c r="Y38" i="1" s="1"/>
  <c r="V38" i="1"/>
  <c r="Y37" i="1" a="1"/>
  <c r="Y37" i="1" s="1"/>
  <c r="V37" i="1"/>
  <c r="Y36" i="1" a="1"/>
  <c r="Y36" i="1" s="1"/>
  <c r="V36" i="1"/>
  <c r="Y35" i="1" a="1"/>
  <c r="Y35" i="1" s="1"/>
  <c r="V35" i="1"/>
  <c r="Y34" i="1" a="1"/>
  <c r="Y34" i="1" s="1"/>
  <c r="V34" i="1"/>
  <c r="Y33" i="1" a="1"/>
  <c r="Y33" i="1" s="1"/>
  <c r="V33" i="1"/>
  <c r="Y32" i="1" a="1"/>
  <c r="Y32" i="1" s="1"/>
  <c r="V32" i="1"/>
  <c r="Y31" i="1" a="1"/>
  <c r="Y31" i="1" s="1"/>
  <c r="V31" i="1"/>
  <c r="Y30" i="1" a="1"/>
  <c r="Y30" i="1" s="1"/>
  <c r="V30" i="1"/>
  <c r="Y29" i="1" a="1"/>
  <c r="Y29" i="1" s="1"/>
  <c r="V29" i="1"/>
  <c r="Y28" i="1" a="1"/>
  <c r="Y28" i="1" s="1"/>
  <c r="V28" i="1"/>
  <c r="Y27" i="1" a="1"/>
  <c r="Y27" i="1" s="1"/>
  <c r="V27" i="1"/>
  <c r="Y26" i="1" a="1"/>
  <c r="Y26" i="1" s="1"/>
  <c r="V26" i="1"/>
  <c r="Y25" i="1" a="1"/>
  <c r="Y25" i="1" s="1"/>
  <c r="V25" i="1"/>
  <c r="Y24" i="1" a="1"/>
  <c r="Y24" i="1" s="1"/>
  <c r="V24" i="1"/>
  <c r="Y23" i="1" a="1"/>
  <c r="Y23" i="1" s="1"/>
  <c r="V23" i="1"/>
  <c r="Y22" i="1" a="1"/>
  <c r="Y22" i="1" s="1"/>
  <c r="V22" i="1"/>
  <c r="Y21" i="1" a="1"/>
  <c r="Y21" i="1" s="1"/>
  <c r="V21" i="1"/>
  <c r="Y20" i="1" a="1"/>
  <c r="Y20" i="1" s="1"/>
  <c r="V20" i="1"/>
  <c r="Y19" i="1" a="1"/>
  <c r="Y19" i="1" s="1"/>
  <c r="V19" i="1"/>
  <c r="Y18" i="1" a="1"/>
  <c r="Y18" i="1" s="1"/>
  <c r="V18" i="1"/>
  <c r="Y17" i="1" a="1"/>
  <c r="Y17" i="1" s="1"/>
  <c r="V17" i="1"/>
  <c r="Y16" i="1" a="1"/>
  <c r="Y16" i="1" s="1"/>
  <c r="V16" i="1"/>
  <c r="Y15" i="1" a="1"/>
  <c r="Y15" i="1" s="1"/>
  <c r="V15" i="1"/>
  <c r="Y14" i="1" a="1"/>
  <c r="Y14" i="1" s="1"/>
  <c r="V14" i="1"/>
  <c r="Y13" i="1" a="1"/>
  <c r="Y13" i="1" s="1"/>
  <c r="V13" i="1"/>
  <c r="Y12" i="1" a="1"/>
  <c r="Y12" i="1" s="1"/>
  <c r="V12" i="1"/>
  <c r="Y11" i="1" a="1"/>
  <c r="Y11" i="1" s="1"/>
  <c r="V11" i="1"/>
  <c r="Y10" i="1" a="1"/>
  <c r="Y10" i="1" s="1"/>
  <c r="V10" i="1"/>
  <c r="Y9" i="1" a="1"/>
  <c r="Y9" i="1" s="1"/>
  <c r="V9" i="1"/>
  <c r="Y8" i="1" a="1"/>
  <c r="Y8" i="1" s="1"/>
  <c r="V8" i="1"/>
  <c r="Y7" i="1" a="1"/>
  <c r="Y7" i="1" s="1"/>
  <c r="V7" i="1"/>
  <c r="Y6" i="1" a="1"/>
  <c r="Y6" i="1" s="1"/>
  <c r="V6" i="1"/>
  <c r="Y5" i="1" a="1"/>
  <c r="Y5" i="1" s="1"/>
  <c r="V5" i="1"/>
  <c r="Y4" i="1" a="1"/>
  <c r="Y4" i="1" s="1"/>
  <c r="V4" i="1"/>
</calcChain>
</file>

<file path=xl/sharedStrings.xml><?xml version="1.0" encoding="utf-8"?>
<sst xmlns="http://schemas.openxmlformats.org/spreadsheetml/2006/main" count="2777" uniqueCount="400">
  <si>
    <t>序号</t>
  </si>
  <si>
    <t>岗位
名称</t>
  </si>
  <si>
    <t>岗位
代码</t>
  </si>
  <si>
    <t>报考单位</t>
  </si>
  <si>
    <t>性别</t>
  </si>
  <si>
    <t>族别</t>
  </si>
  <si>
    <t>身份证号</t>
  </si>
  <si>
    <t>学历</t>
  </si>
  <si>
    <t>毕业院校</t>
  </si>
  <si>
    <t>所学
专业</t>
  </si>
  <si>
    <t>是否为双一流高校</t>
  </si>
  <si>
    <t>是否
为全
日制</t>
  </si>
  <si>
    <t>政治
面貌</t>
  </si>
  <si>
    <t>是否具有相应资格证书</t>
  </si>
  <si>
    <t>资格审查是否合格</t>
  </si>
  <si>
    <t>联系方式</t>
  </si>
  <si>
    <t>报名时间</t>
  </si>
  <si>
    <t>所属县市
（户籍所属）</t>
  </si>
  <si>
    <t>考场号</t>
  </si>
  <si>
    <t>座位号</t>
  </si>
  <si>
    <t>准考证</t>
  </si>
  <si>
    <t>专业</t>
  </si>
  <si>
    <t>笔试成绩</t>
  </si>
  <si>
    <t>笔试排名</t>
  </si>
  <si>
    <t>430821198506190035</t>
  </si>
  <si>
    <t>014</t>
  </si>
  <si>
    <t>11</t>
  </si>
  <si>
    <t>653129199211021120</t>
  </si>
  <si>
    <t>26</t>
  </si>
  <si>
    <t>653128199311190929</t>
  </si>
  <si>
    <t>16</t>
  </si>
  <si>
    <t>65312519930409004X</t>
  </si>
  <si>
    <t>013</t>
  </si>
  <si>
    <t>15</t>
  </si>
  <si>
    <t>653101199401032027</t>
  </si>
  <si>
    <t>27</t>
  </si>
  <si>
    <t>653101198905294421</t>
  </si>
  <si>
    <t>02</t>
  </si>
  <si>
    <t>653129199303150632</t>
  </si>
  <si>
    <t>29</t>
  </si>
  <si>
    <t>653123199208082725</t>
  </si>
  <si>
    <t>05</t>
  </si>
  <si>
    <t>65312319930601198X</t>
  </si>
  <si>
    <t>14</t>
  </si>
  <si>
    <t>653129199206031252</t>
  </si>
  <si>
    <t>016</t>
  </si>
  <si>
    <t>04</t>
  </si>
  <si>
    <t>653021199009110422</t>
  </si>
  <si>
    <t>20</t>
  </si>
  <si>
    <t>65310119890112007X</t>
  </si>
  <si>
    <t>653022199010032616</t>
  </si>
  <si>
    <t>500225198501066511</t>
  </si>
  <si>
    <t>12</t>
  </si>
  <si>
    <t>653123198807102738</t>
  </si>
  <si>
    <t>653122199501201424</t>
  </si>
  <si>
    <t>19</t>
  </si>
  <si>
    <t>653123199010180020</t>
  </si>
  <si>
    <t>17699551314</t>
  </si>
  <si>
    <t>65312919910101101X</t>
  </si>
  <si>
    <t>21</t>
  </si>
  <si>
    <t>653127199305060670</t>
  </si>
  <si>
    <t>653123199005081167</t>
  </si>
  <si>
    <t>450325199001243011</t>
  </si>
  <si>
    <t>25</t>
  </si>
  <si>
    <t>65312719990828178X</t>
  </si>
  <si>
    <t>653129199103102062</t>
  </si>
  <si>
    <t>03</t>
  </si>
  <si>
    <t>65312919901017004X</t>
  </si>
  <si>
    <t>06</t>
  </si>
  <si>
    <t>653126199002083414</t>
  </si>
  <si>
    <t>15001555336</t>
  </si>
  <si>
    <t>08</t>
  </si>
  <si>
    <t>653121199106282416</t>
  </si>
  <si>
    <t>19609980086</t>
  </si>
  <si>
    <t>30</t>
  </si>
  <si>
    <t>653129199010170023</t>
  </si>
  <si>
    <t>13</t>
  </si>
  <si>
    <t>653101199308080817</t>
  </si>
  <si>
    <t>653128199309242515</t>
  </si>
  <si>
    <t>09</t>
  </si>
  <si>
    <t>653121198909011789</t>
  </si>
  <si>
    <t>23</t>
  </si>
  <si>
    <t>653021199203160247</t>
  </si>
  <si>
    <t>07</t>
  </si>
  <si>
    <t>500232198603235017</t>
  </si>
  <si>
    <t>653126199209181863</t>
  </si>
  <si>
    <t>653123199009052769</t>
  </si>
  <si>
    <t>653122198507310029</t>
  </si>
  <si>
    <t>13899161544</t>
  </si>
  <si>
    <t>420623198302222517</t>
  </si>
  <si>
    <t>10</t>
  </si>
  <si>
    <t>653123199205072484</t>
  </si>
  <si>
    <t>653101199412260420</t>
  </si>
  <si>
    <t>13379794926</t>
  </si>
  <si>
    <t>015</t>
  </si>
  <si>
    <t>653129199402200121</t>
  </si>
  <si>
    <t>22</t>
  </si>
  <si>
    <t>653022199211130343</t>
  </si>
  <si>
    <t>65312319910104004X</t>
  </si>
  <si>
    <t>653129199205200042</t>
  </si>
  <si>
    <t>01</t>
  </si>
  <si>
    <t>653101199009181220</t>
  </si>
  <si>
    <t>653129199101162213</t>
  </si>
  <si>
    <t>15199846565</t>
  </si>
  <si>
    <t>653121198810240020</t>
  </si>
  <si>
    <t>653121199507012628</t>
  </si>
  <si>
    <t>16689922330</t>
  </si>
  <si>
    <t>65312919921117002X</t>
  </si>
  <si>
    <t>653126198912243427</t>
  </si>
  <si>
    <t>653122199104190573</t>
  </si>
  <si>
    <t>24</t>
  </si>
  <si>
    <t>653126199103170023</t>
  </si>
  <si>
    <t>653101199105301210</t>
  </si>
  <si>
    <t>653101199505080824</t>
  </si>
  <si>
    <t>18199844141</t>
  </si>
  <si>
    <t>18</t>
  </si>
  <si>
    <t>653127198708132048</t>
  </si>
  <si>
    <t>513023198708261243</t>
  </si>
  <si>
    <t>15209069876</t>
  </si>
  <si>
    <t>653101199108271221</t>
  </si>
  <si>
    <t>28</t>
  </si>
  <si>
    <t>65313019931116284X</t>
  </si>
  <si>
    <t>653129199108091243</t>
  </si>
  <si>
    <t>2025.05.23</t>
  </si>
  <si>
    <t>653122199311102046</t>
  </si>
  <si>
    <t>65312219900504321X</t>
  </si>
  <si>
    <t>653101198912210433</t>
  </si>
  <si>
    <t>653123199002082148</t>
  </si>
  <si>
    <t>17</t>
  </si>
  <si>
    <t>620122198806191420</t>
  </si>
  <si>
    <t>653128199102021475</t>
  </si>
  <si>
    <t>653125199107291416</t>
  </si>
  <si>
    <t>659001198403210662</t>
  </si>
  <si>
    <t>017</t>
  </si>
  <si>
    <t>653126199012050341</t>
  </si>
  <si>
    <t>653128198904020509</t>
  </si>
  <si>
    <t>653101199112251223</t>
  </si>
  <si>
    <t>622223198903021312</t>
  </si>
  <si>
    <t>653121199304110922</t>
  </si>
  <si>
    <t>65312219880317181X</t>
  </si>
  <si>
    <t>653126199106240226</t>
  </si>
  <si>
    <t>622301199406191734</t>
  </si>
  <si>
    <t>16668689028</t>
  </si>
  <si>
    <t>350322199105071063</t>
  </si>
  <si>
    <t>15569122911</t>
  </si>
  <si>
    <t>500233198603102616</t>
  </si>
  <si>
    <t>653129199205050822</t>
  </si>
  <si>
    <t>653129199205132043</t>
  </si>
  <si>
    <t>653129199301120317</t>
  </si>
  <si>
    <t>653129199004290029</t>
  </si>
  <si>
    <t>653129199503141669</t>
  </si>
  <si>
    <t>65312819900826004x</t>
  </si>
  <si>
    <t>653128199102080360</t>
  </si>
  <si>
    <t>620121198710041915</t>
  </si>
  <si>
    <t>650106198303200829</t>
  </si>
  <si>
    <t>652301198404095221</t>
  </si>
  <si>
    <t>410482199003145939</t>
  </si>
  <si>
    <t>653222199003024360</t>
  </si>
  <si>
    <t>653124199110050844</t>
  </si>
  <si>
    <t>653126199406190312</t>
  </si>
  <si>
    <t>653126199310052839</t>
  </si>
  <si>
    <t>653126199405080242</t>
  </si>
  <si>
    <t>653125199606150642</t>
  </si>
  <si>
    <t>653125199107155254</t>
  </si>
  <si>
    <t>653125198806050027</t>
  </si>
  <si>
    <t>65312519911229024X</t>
  </si>
  <si>
    <t>65302119830111002X</t>
  </si>
  <si>
    <t>522225198705250818</t>
  </si>
  <si>
    <t>622301199409214727</t>
  </si>
  <si>
    <t>653124199202062527</t>
  </si>
  <si>
    <t>653126199306071623</t>
  </si>
  <si>
    <t>510824198509120541</t>
  </si>
  <si>
    <t>652901199108030025</t>
  </si>
  <si>
    <t>622726198409151521</t>
  </si>
  <si>
    <t>653124198712150821</t>
  </si>
  <si>
    <t>65312419860720412X</t>
  </si>
  <si>
    <t>653124199205254620</t>
  </si>
  <si>
    <t>653124199001044621</t>
  </si>
  <si>
    <t>653124198704054688</t>
  </si>
  <si>
    <t>653124199011201221</t>
  </si>
  <si>
    <t>653124198807081654</t>
  </si>
  <si>
    <t>65312419860517422X</t>
  </si>
  <si>
    <t>653126199412100109</t>
  </si>
  <si>
    <t>653124198606200020</t>
  </si>
  <si>
    <t>184196822100</t>
  </si>
  <si>
    <t>410183198205030043</t>
  </si>
  <si>
    <t>61032219910528234X</t>
  </si>
  <si>
    <t>15276096734</t>
  </si>
  <si>
    <t>653126198804010108</t>
  </si>
  <si>
    <t>16699786272</t>
  </si>
  <si>
    <t>653130199010250029</t>
  </si>
  <si>
    <t>510723199008162084</t>
  </si>
  <si>
    <t>622301198609103605</t>
  </si>
  <si>
    <t>511323198708192385</t>
  </si>
  <si>
    <t>653130199402160049</t>
  </si>
  <si>
    <t>612501199112235446</t>
  </si>
  <si>
    <t>654124198603134727</t>
  </si>
  <si>
    <t>653130198411130023</t>
  </si>
  <si>
    <t>651330199001120109</t>
  </si>
  <si>
    <t>653127199102140945</t>
  </si>
  <si>
    <t>653130198706020024</t>
  </si>
  <si>
    <t>13279849571</t>
  </si>
  <si>
    <t>65312919890325262X</t>
  </si>
  <si>
    <t>65313019861025124X</t>
  </si>
  <si>
    <t>653130199107310024</t>
  </si>
  <si>
    <t>612724198806200214</t>
  </si>
  <si>
    <t>411381198805073070</t>
  </si>
  <si>
    <t>220724198409023811</t>
  </si>
  <si>
    <t>620321198702270911</t>
  </si>
  <si>
    <t>411423198810122043</t>
  </si>
  <si>
    <t>653130198710011665</t>
  </si>
  <si>
    <t>653130198703160080</t>
  </si>
  <si>
    <t>41022219890605602X</t>
  </si>
  <si>
    <t>653130198901100134</t>
  </si>
  <si>
    <t>653130198605063666</t>
  </si>
  <si>
    <t>653130199403151283</t>
  </si>
  <si>
    <t>653130198802100059</t>
  </si>
  <si>
    <t>653130199012101262</t>
  </si>
  <si>
    <t>653130199005301581</t>
  </si>
  <si>
    <t>653021199212280830</t>
  </si>
  <si>
    <t>653130199109050852</t>
  </si>
  <si>
    <t>653127199103180041</t>
  </si>
  <si>
    <t>653129199104010119</t>
  </si>
  <si>
    <t>653121199205130397</t>
  </si>
  <si>
    <t>是否入围面试</t>
    <phoneticPr fontId="4" type="noConversion"/>
  </si>
  <si>
    <t>附件：</t>
    <phoneticPr fontId="4" type="noConversion"/>
  </si>
  <si>
    <t>喀什地区2025年定向招聘事业单位工作人员笔试成绩</t>
    <phoneticPr fontId="4" type="noConversion"/>
  </si>
  <si>
    <r>
      <rPr>
        <sz val="9"/>
        <color theme="1"/>
        <rFont val="方正仿宋_GBK"/>
        <family val="4"/>
        <charset val="134"/>
      </rPr>
      <t>医师</t>
    </r>
  </si>
  <si>
    <r>
      <rPr>
        <sz val="9"/>
        <color theme="1"/>
        <rFont val="方正仿宋_GBK"/>
        <family val="4"/>
        <charset val="134"/>
      </rPr>
      <t>中山大学附属喀什医院（国家区域医疗中心）</t>
    </r>
  </si>
  <si>
    <r>
      <rPr>
        <sz val="9"/>
        <color theme="1"/>
        <rFont val="方正仿宋_GBK"/>
        <family val="4"/>
        <charset val="134"/>
      </rPr>
      <t>男</t>
    </r>
  </si>
  <si>
    <r>
      <rPr>
        <sz val="9"/>
        <color theme="1"/>
        <rFont val="方正仿宋_GBK"/>
        <family val="4"/>
        <charset val="134"/>
      </rPr>
      <t>土家族</t>
    </r>
  </si>
  <si>
    <r>
      <rPr>
        <sz val="9"/>
        <color theme="1"/>
        <rFont val="方正仿宋_GBK"/>
        <family val="4"/>
        <charset val="134"/>
      </rPr>
      <t>大学本科</t>
    </r>
  </si>
  <si>
    <r>
      <rPr>
        <sz val="9"/>
        <color theme="1"/>
        <rFont val="方正仿宋_GBK"/>
        <family val="4"/>
        <charset val="134"/>
      </rPr>
      <t>长沙医学院</t>
    </r>
  </si>
  <si>
    <r>
      <rPr>
        <sz val="9"/>
        <color theme="1"/>
        <rFont val="方正仿宋_GBK"/>
        <family val="4"/>
        <charset val="134"/>
      </rPr>
      <t>临床医学</t>
    </r>
  </si>
  <si>
    <r>
      <rPr>
        <sz val="9"/>
        <color theme="1"/>
        <rFont val="方正仿宋_GBK"/>
        <family val="4"/>
        <charset val="134"/>
      </rPr>
      <t>否</t>
    </r>
  </si>
  <si>
    <r>
      <rPr>
        <sz val="9"/>
        <color theme="1"/>
        <rFont val="方正仿宋_GBK"/>
        <family val="4"/>
        <charset val="134"/>
      </rPr>
      <t>是</t>
    </r>
  </si>
  <si>
    <r>
      <rPr>
        <sz val="9"/>
        <color theme="1"/>
        <rFont val="方正仿宋_GBK"/>
        <family val="4"/>
        <charset val="134"/>
      </rPr>
      <t>群众</t>
    </r>
  </si>
  <si>
    <r>
      <t>2025</t>
    </r>
    <r>
      <rPr>
        <sz val="9"/>
        <color theme="1"/>
        <rFont val="方正仿宋_GBK"/>
        <family val="4"/>
        <charset val="134"/>
      </rPr>
      <t>年</t>
    </r>
    <r>
      <rPr>
        <sz val="9"/>
        <color theme="1"/>
        <rFont val="Times New Roman"/>
        <family val="1"/>
      </rPr>
      <t>05</t>
    </r>
    <r>
      <rPr>
        <sz val="9"/>
        <color theme="1"/>
        <rFont val="方正仿宋_GBK"/>
        <family val="4"/>
        <charset val="134"/>
      </rPr>
      <t>月</t>
    </r>
    <r>
      <rPr>
        <sz val="9"/>
        <color theme="1"/>
        <rFont val="Times New Roman"/>
        <family val="1"/>
      </rPr>
      <t>20</t>
    </r>
    <r>
      <rPr>
        <sz val="9"/>
        <color theme="1"/>
        <rFont val="方正仿宋_GBK"/>
        <family val="4"/>
        <charset val="134"/>
      </rPr>
      <t>日</t>
    </r>
  </si>
  <si>
    <r>
      <rPr>
        <sz val="9"/>
        <color theme="1"/>
        <rFont val="方正仿宋_GBK"/>
        <family val="4"/>
        <charset val="134"/>
      </rPr>
      <t>湖南省慈利县</t>
    </r>
  </si>
  <si>
    <r>
      <rPr>
        <sz val="11"/>
        <color theme="1"/>
        <rFont val="方正仿宋_GBK"/>
        <family val="4"/>
        <charset val="134"/>
      </rPr>
      <t>临床</t>
    </r>
  </si>
  <si>
    <r>
      <rPr>
        <sz val="9"/>
        <color theme="1"/>
        <rFont val="方正仿宋_GBK"/>
        <family val="4"/>
        <charset val="134"/>
      </rPr>
      <t>女</t>
    </r>
  </si>
  <si>
    <r>
      <rPr>
        <sz val="9"/>
        <color theme="1"/>
        <rFont val="方正仿宋_GBK"/>
        <family val="4"/>
        <charset val="134"/>
      </rPr>
      <t>维吾尔族</t>
    </r>
  </si>
  <si>
    <r>
      <rPr>
        <sz val="9"/>
        <color theme="1"/>
        <rFont val="方正仿宋_GBK"/>
        <family val="4"/>
        <charset val="134"/>
      </rPr>
      <t>南昌大学</t>
    </r>
  </si>
  <si>
    <r>
      <t>2025</t>
    </r>
    <r>
      <rPr>
        <sz val="9"/>
        <color theme="1"/>
        <rFont val="方正仿宋_GBK"/>
        <family val="4"/>
        <charset val="134"/>
      </rPr>
      <t>年</t>
    </r>
    <r>
      <rPr>
        <sz val="9"/>
        <color theme="1"/>
        <rFont val="Times New Roman"/>
        <family val="1"/>
      </rPr>
      <t>05</t>
    </r>
    <r>
      <rPr>
        <sz val="9"/>
        <color theme="1"/>
        <rFont val="方正仿宋_GBK"/>
        <family val="4"/>
        <charset val="134"/>
      </rPr>
      <t>月</t>
    </r>
    <r>
      <rPr>
        <sz val="9"/>
        <color theme="1"/>
        <rFont val="Times New Roman"/>
        <family val="1"/>
      </rPr>
      <t>23</t>
    </r>
    <r>
      <rPr>
        <sz val="9"/>
        <color theme="1"/>
        <rFont val="方正仿宋_GBK"/>
        <family val="4"/>
        <charset val="134"/>
      </rPr>
      <t>日</t>
    </r>
  </si>
  <si>
    <r>
      <rPr>
        <sz val="9"/>
        <color theme="1"/>
        <rFont val="方正仿宋_GBK"/>
        <family val="4"/>
        <charset val="134"/>
      </rPr>
      <t>新疆喀什市</t>
    </r>
  </si>
  <si>
    <r>
      <rPr>
        <sz val="11"/>
        <color theme="1"/>
        <rFont val="方正仿宋_GBK"/>
        <family val="4"/>
        <charset val="134"/>
      </rPr>
      <t>是</t>
    </r>
  </si>
  <si>
    <r>
      <rPr>
        <sz val="9"/>
        <color theme="1"/>
        <rFont val="方正仿宋_GBK"/>
        <family val="4"/>
        <charset val="134"/>
      </rPr>
      <t>硕士研究生</t>
    </r>
  </si>
  <si>
    <r>
      <rPr>
        <sz val="9"/>
        <color theme="1"/>
        <rFont val="方正仿宋_GBK"/>
        <family val="4"/>
        <charset val="134"/>
      </rPr>
      <t>新疆医科大学</t>
    </r>
  </si>
  <si>
    <r>
      <rPr>
        <sz val="9"/>
        <color theme="1"/>
        <rFont val="方正仿宋_GBK"/>
        <family val="4"/>
        <charset val="134"/>
      </rPr>
      <t>内科学</t>
    </r>
  </si>
  <si>
    <r>
      <t>2025</t>
    </r>
    <r>
      <rPr>
        <sz val="9"/>
        <color theme="1"/>
        <rFont val="方正仿宋_GBK"/>
        <family val="4"/>
        <charset val="134"/>
      </rPr>
      <t>年</t>
    </r>
    <r>
      <rPr>
        <sz val="9"/>
        <color theme="1"/>
        <rFont val="Times New Roman"/>
        <family val="1"/>
      </rPr>
      <t>05</t>
    </r>
    <r>
      <rPr>
        <sz val="9"/>
        <color theme="1"/>
        <rFont val="方正仿宋_GBK"/>
        <family val="4"/>
        <charset val="134"/>
      </rPr>
      <t>月</t>
    </r>
    <r>
      <rPr>
        <sz val="9"/>
        <color theme="1"/>
        <rFont val="Times New Roman"/>
        <family val="1"/>
      </rPr>
      <t>21</t>
    </r>
    <r>
      <rPr>
        <sz val="9"/>
        <color theme="1"/>
        <rFont val="方正仿宋_GBK"/>
        <family val="4"/>
        <charset val="134"/>
      </rPr>
      <t>日</t>
    </r>
  </si>
  <si>
    <r>
      <rPr>
        <sz val="9"/>
        <color theme="1"/>
        <rFont val="方正仿宋_GBK"/>
        <family val="4"/>
        <charset val="134"/>
      </rPr>
      <t>新疆岳普湖县</t>
    </r>
  </si>
  <si>
    <r>
      <rPr>
        <sz val="9"/>
        <color theme="1"/>
        <rFont val="方正仿宋_GBK"/>
        <family val="4"/>
        <charset val="134"/>
      </rPr>
      <t>中山大学</t>
    </r>
  </si>
  <si>
    <r>
      <rPr>
        <sz val="9"/>
        <color theme="1"/>
        <rFont val="方正仿宋_GBK"/>
        <family val="4"/>
        <charset val="134"/>
      </rPr>
      <t>临床医学（内科学）</t>
    </r>
  </si>
  <si>
    <r>
      <rPr>
        <sz val="9"/>
        <color theme="1"/>
        <rFont val="方正仿宋_GBK"/>
        <family val="4"/>
        <charset val="134"/>
      </rPr>
      <t>新疆莎车县</t>
    </r>
  </si>
  <si>
    <r>
      <rPr>
        <sz val="9"/>
        <color theme="1"/>
        <rFont val="方正仿宋_GBK"/>
        <family val="4"/>
        <charset val="134"/>
      </rPr>
      <t>石河子大学</t>
    </r>
  </si>
  <si>
    <r>
      <rPr>
        <sz val="9"/>
        <color theme="1"/>
        <rFont val="方正仿宋_GBK"/>
        <family val="4"/>
        <charset val="134"/>
      </rPr>
      <t>中共党员</t>
    </r>
  </si>
  <si>
    <r>
      <t>2025</t>
    </r>
    <r>
      <rPr>
        <sz val="9"/>
        <color theme="1"/>
        <rFont val="方正仿宋_GBK"/>
        <family val="4"/>
        <charset val="134"/>
      </rPr>
      <t>年</t>
    </r>
    <r>
      <rPr>
        <sz val="9"/>
        <color theme="1"/>
        <rFont val="Times New Roman"/>
        <family val="1"/>
      </rPr>
      <t>05</t>
    </r>
    <r>
      <rPr>
        <sz val="9"/>
        <color theme="1"/>
        <rFont val="方正仿宋_GBK"/>
        <family val="4"/>
        <charset val="134"/>
      </rPr>
      <t>月</t>
    </r>
    <r>
      <rPr>
        <sz val="9"/>
        <color theme="1"/>
        <rFont val="Times New Roman"/>
        <family val="1"/>
      </rPr>
      <t>22</t>
    </r>
    <r>
      <rPr>
        <sz val="9"/>
        <color theme="1"/>
        <rFont val="方正仿宋_GBK"/>
        <family val="4"/>
        <charset val="134"/>
      </rPr>
      <t>日</t>
    </r>
  </si>
  <si>
    <r>
      <rPr>
        <sz val="9"/>
        <color theme="1"/>
        <rFont val="方正仿宋_GBK"/>
        <family val="4"/>
        <charset val="134"/>
      </rPr>
      <t>新疆英吉沙县</t>
    </r>
  </si>
  <si>
    <r>
      <rPr>
        <sz val="9"/>
        <color theme="1"/>
        <rFont val="方正仿宋_GBK"/>
        <family val="4"/>
        <charset val="134"/>
      </rPr>
      <t>浙江大学</t>
    </r>
  </si>
  <si>
    <r>
      <rPr>
        <sz val="9"/>
        <color theme="1"/>
        <rFont val="方正仿宋_GBK"/>
        <family val="4"/>
        <charset val="134"/>
      </rPr>
      <t>新疆伽师县</t>
    </r>
  </si>
  <si>
    <r>
      <rPr>
        <sz val="9"/>
        <color theme="1"/>
        <rFont val="方正仿宋_GBK"/>
        <family val="4"/>
        <charset val="134"/>
      </rPr>
      <t>新疆阿图什市</t>
    </r>
  </si>
  <si>
    <r>
      <rPr>
        <sz val="9"/>
        <color theme="1"/>
        <rFont val="方正仿宋_GBK"/>
        <family val="4"/>
        <charset val="134"/>
      </rPr>
      <t>汉族</t>
    </r>
  </si>
  <si>
    <r>
      <rPr>
        <sz val="9"/>
        <color theme="1"/>
        <rFont val="方正仿宋_GBK"/>
        <family val="4"/>
        <charset val="134"/>
      </rPr>
      <t>潍坊医学院</t>
    </r>
  </si>
  <si>
    <r>
      <rPr>
        <sz val="9"/>
        <color theme="1"/>
        <rFont val="方正仿宋_GBK"/>
        <family val="4"/>
        <charset val="134"/>
      </rPr>
      <t>湖北省大冶市</t>
    </r>
  </si>
  <si>
    <r>
      <rPr>
        <sz val="9"/>
        <color theme="1"/>
        <rFont val="方正仿宋_GBK"/>
        <family val="4"/>
        <charset val="134"/>
      </rPr>
      <t>喀什地区第二人民医院</t>
    </r>
  </si>
  <si>
    <r>
      <rPr>
        <sz val="9"/>
        <color theme="1"/>
        <rFont val="方正仿宋_GBK"/>
        <family val="4"/>
        <charset val="134"/>
      </rPr>
      <t>男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</si>
  <si>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方正仿宋_GBK"/>
        <family val="4"/>
        <charset val="134"/>
      </rPr>
      <t>柯尔克孜族</t>
    </r>
  </si>
  <si>
    <r>
      <rPr>
        <sz val="9"/>
        <color theme="1"/>
        <rFont val="方正仿宋_GBK"/>
        <family val="4"/>
        <charset val="134"/>
      </rPr>
      <t>新疆阿克陶县</t>
    </r>
  </si>
  <si>
    <r>
      <rPr>
        <sz val="9"/>
        <color theme="1"/>
        <rFont val="方正仿宋_GBK"/>
        <family val="4"/>
        <charset val="134"/>
      </rPr>
      <t>重庆市大足县</t>
    </r>
  </si>
  <si>
    <r>
      <rPr>
        <sz val="9"/>
        <color theme="1"/>
        <rFont val="方正仿宋_GBK"/>
        <family val="4"/>
        <charset val="134"/>
      </rPr>
      <t>吉林医药学院</t>
    </r>
  </si>
  <si>
    <r>
      <rPr>
        <sz val="9"/>
        <color theme="1"/>
        <rFont val="方正仿宋_GBK"/>
        <family val="4"/>
        <charset val="134"/>
      </rPr>
      <t>新疆疏勒县</t>
    </r>
  </si>
  <si>
    <r>
      <rPr>
        <sz val="11"/>
        <color theme="1"/>
        <rFont val="方正仿宋_GBK"/>
        <family val="4"/>
        <charset val="134"/>
      </rPr>
      <t>是</t>
    </r>
    <r>
      <rPr>
        <sz val="11"/>
        <color theme="1"/>
        <rFont val="Times New Roman"/>
        <family val="1"/>
      </rPr>
      <t xml:space="preserve"> </t>
    </r>
  </si>
  <si>
    <r>
      <rPr>
        <sz val="9"/>
        <color theme="1"/>
        <rFont val="方正仿宋_GBK"/>
        <family val="4"/>
        <charset val="134"/>
      </rPr>
      <t>江苏大学</t>
    </r>
  </si>
  <si>
    <r>
      <t>2025</t>
    </r>
    <r>
      <rPr>
        <sz val="9"/>
        <color theme="1"/>
        <rFont val="方正仿宋_GBK"/>
        <family val="4"/>
        <charset val="134"/>
      </rPr>
      <t>年</t>
    </r>
    <r>
      <rPr>
        <sz val="9"/>
        <color theme="1"/>
        <rFont val="Times New Roman"/>
        <family val="1"/>
      </rPr>
      <t>05</t>
    </r>
    <r>
      <rPr>
        <sz val="9"/>
        <color theme="1"/>
        <rFont val="方正仿宋_GBK"/>
        <family val="4"/>
        <charset val="134"/>
      </rPr>
      <t>月</t>
    </r>
    <r>
      <rPr>
        <sz val="9"/>
        <color theme="1"/>
        <rFont val="Times New Roman"/>
        <family val="1"/>
      </rPr>
      <t>19</t>
    </r>
    <r>
      <rPr>
        <sz val="9"/>
        <color theme="1"/>
        <rFont val="方正仿宋_GBK"/>
        <family val="4"/>
        <charset val="134"/>
      </rPr>
      <t>日</t>
    </r>
  </si>
  <si>
    <r>
      <rPr>
        <sz val="9"/>
        <color theme="1"/>
        <rFont val="方正仿宋_GBK"/>
        <family val="4"/>
        <charset val="134"/>
      </rPr>
      <t>中南大学</t>
    </r>
  </si>
  <si>
    <r>
      <rPr>
        <sz val="9"/>
        <color theme="1"/>
        <rFont val="方正仿宋_GBK"/>
        <family val="4"/>
        <charset val="134"/>
      </rPr>
      <t>新疆麦盖提县</t>
    </r>
  </si>
  <si>
    <r>
      <rPr>
        <sz val="9"/>
        <color theme="1"/>
        <rFont val="方正仿宋_GBK"/>
        <family val="4"/>
        <charset val="134"/>
      </rPr>
      <t>右江民族医学院</t>
    </r>
  </si>
  <si>
    <r>
      <rPr>
        <sz val="9"/>
        <color theme="1"/>
        <rFont val="方正仿宋_GBK"/>
        <family val="4"/>
        <charset val="134"/>
      </rPr>
      <t>广西兴安县</t>
    </r>
  </si>
  <si>
    <r>
      <rPr>
        <sz val="9"/>
        <color theme="1"/>
        <rFont val="方正仿宋_GBK"/>
        <family val="4"/>
        <charset val="134"/>
      </rPr>
      <t>暨南大学</t>
    </r>
  </si>
  <si>
    <r>
      <rPr>
        <sz val="9"/>
        <color theme="1"/>
        <rFont val="方正仿宋_GBK"/>
        <family val="4"/>
        <charset val="134"/>
      </rPr>
      <t>新疆叶城县</t>
    </r>
  </si>
  <si>
    <r>
      <rPr>
        <sz val="9"/>
        <color theme="1"/>
        <rFont val="方正仿宋_GBK"/>
        <family val="4"/>
        <charset val="134"/>
      </rPr>
      <t>吉首大学</t>
    </r>
  </si>
  <si>
    <r>
      <rPr>
        <sz val="9"/>
        <color theme="1"/>
        <rFont val="方正仿宋_GBK"/>
        <family val="4"/>
        <charset val="134"/>
      </rPr>
      <t>新疆疏附县</t>
    </r>
  </si>
  <si>
    <r>
      <rPr>
        <sz val="9"/>
        <color theme="1"/>
        <rFont val="方正仿宋_GBK"/>
        <family val="4"/>
        <charset val="134"/>
      </rPr>
      <t>赣南医学院</t>
    </r>
  </si>
  <si>
    <r>
      <rPr>
        <sz val="9"/>
        <color theme="1"/>
        <rFont val="方正仿宋_GBK"/>
        <family val="4"/>
        <charset val="134"/>
      </rPr>
      <t>麻醉学</t>
    </r>
  </si>
  <si>
    <r>
      <rPr>
        <sz val="9"/>
        <color theme="1"/>
        <rFont val="方正仿宋_GBK"/>
        <family val="4"/>
        <charset val="134"/>
      </rPr>
      <t>重庆市武隆县</t>
    </r>
  </si>
  <si>
    <r>
      <rPr>
        <sz val="9"/>
        <color theme="1"/>
        <rFont val="方正仿宋_GBK"/>
        <family val="4"/>
        <charset val="134"/>
      </rPr>
      <t>宁夏医科大学</t>
    </r>
  </si>
  <si>
    <r>
      <rPr>
        <sz val="9"/>
        <color theme="1"/>
        <rFont val="方正仿宋_GBK"/>
        <family val="4"/>
        <charset val="134"/>
      </rPr>
      <t>儿科学</t>
    </r>
  </si>
  <si>
    <r>
      <rPr>
        <sz val="9"/>
        <color theme="1"/>
        <rFont val="方正仿宋_GBK"/>
        <family val="4"/>
        <charset val="134"/>
      </rPr>
      <t>喀什地区中医医院</t>
    </r>
  </si>
  <si>
    <r>
      <rPr>
        <sz val="9"/>
        <color theme="1"/>
        <rFont val="方正仿宋_GBK"/>
        <family val="4"/>
        <charset val="134"/>
      </rPr>
      <t>郧阳医学院</t>
    </r>
  </si>
  <si>
    <r>
      <t>2025</t>
    </r>
    <r>
      <rPr>
        <sz val="9"/>
        <color theme="1"/>
        <rFont val="方正仿宋_GBK"/>
        <family val="4"/>
        <charset val="134"/>
      </rPr>
      <t>年</t>
    </r>
    <r>
      <rPr>
        <sz val="9"/>
        <color theme="1"/>
        <rFont val="Times New Roman"/>
        <family val="1"/>
      </rPr>
      <t>05</t>
    </r>
    <r>
      <rPr>
        <sz val="9"/>
        <color theme="1"/>
        <rFont val="方正仿宋_GBK"/>
        <family val="4"/>
        <charset val="134"/>
      </rPr>
      <t>月</t>
    </r>
    <r>
      <rPr>
        <sz val="9"/>
        <color theme="1"/>
        <rFont val="Times New Roman"/>
        <family val="1"/>
      </rPr>
      <t>18</t>
    </r>
    <r>
      <rPr>
        <sz val="9"/>
        <color theme="1"/>
        <rFont val="方正仿宋_GBK"/>
        <family val="4"/>
        <charset val="134"/>
      </rPr>
      <t>日</t>
    </r>
  </si>
  <si>
    <r>
      <rPr>
        <sz val="9"/>
        <color theme="1"/>
        <rFont val="方正仿宋_GBK"/>
        <family val="4"/>
        <charset val="134"/>
      </rPr>
      <t>中医妇科学</t>
    </r>
  </si>
  <si>
    <r>
      <rPr>
        <sz val="11"/>
        <color theme="1"/>
        <rFont val="方正仿宋_GBK"/>
        <family val="4"/>
        <charset val="134"/>
      </rPr>
      <t>中医</t>
    </r>
  </si>
  <si>
    <r>
      <rPr>
        <sz val="9"/>
        <color theme="1"/>
        <rFont val="方正仿宋_GBK"/>
        <family val="4"/>
        <charset val="134"/>
      </rPr>
      <t>喀什地区维吾尔医医院</t>
    </r>
  </si>
  <si>
    <r>
      <rPr>
        <sz val="9"/>
        <color theme="1"/>
        <rFont val="方正仿宋_GBK"/>
        <family val="4"/>
        <charset val="134"/>
      </rPr>
      <t>维医学</t>
    </r>
  </si>
  <si>
    <r>
      <rPr>
        <sz val="11"/>
        <color theme="1"/>
        <rFont val="方正仿宋_GBK"/>
        <family val="4"/>
        <charset val="134"/>
      </rPr>
      <t>维医</t>
    </r>
  </si>
  <si>
    <r>
      <rPr>
        <sz val="9"/>
        <color theme="1"/>
        <rFont val="方正仿宋_GBK"/>
        <family val="4"/>
        <charset val="134"/>
      </rPr>
      <t>江西中医药大学</t>
    </r>
  </si>
  <si>
    <r>
      <rPr>
        <sz val="9"/>
        <color theme="1"/>
        <rFont val="方正仿宋_GBK"/>
        <family val="4"/>
        <charset val="134"/>
      </rPr>
      <t>中医学（维吾尔医学方向）</t>
    </r>
  </si>
  <si>
    <r>
      <rPr>
        <sz val="9"/>
        <color theme="1"/>
        <rFont val="方正仿宋_GBK"/>
        <family val="4"/>
        <charset val="134"/>
      </rPr>
      <t>中医学</t>
    </r>
  </si>
  <si>
    <r>
      <rPr>
        <sz val="9"/>
        <color theme="1"/>
        <rFont val="方正仿宋_GBK"/>
        <family val="4"/>
        <charset val="134"/>
      </rPr>
      <t>民族医学</t>
    </r>
  </si>
  <si>
    <r>
      <rPr>
        <sz val="9"/>
        <color theme="1"/>
        <rFont val="方正仿宋_GBK"/>
        <family val="4"/>
        <charset val="134"/>
      </rPr>
      <t>喀什地区妇幼保健计划生育服务中心</t>
    </r>
  </si>
  <si>
    <r>
      <rPr>
        <sz val="9"/>
        <color theme="1"/>
        <rFont val="方正仿宋_GBK"/>
        <family val="4"/>
        <charset val="134"/>
      </rPr>
      <t>四川省开江县</t>
    </r>
  </si>
  <si>
    <r>
      <rPr>
        <sz val="9"/>
        <color theme="1"/>
        <rFont val="方正仿宋_GBK"/>
        <family val="4"/>
        <charset val="134"/>
      </rPr>
      <t>医学影像学</t>
    </r>
  </si>
  <si>
    <r>
      <rPr>
        <sz val="9"/>
        <color theme="1"/>
        <rFont val="方正仿宋_GBK"/>
        <family val="4"/>
        <charset val="134"/>
      </rPr>
      <t>喀什市东湖街道社区卫生服务中心</t>
    </r>
  </si>
  <si>
    <r>
      <rPr>
        <sz val="9"/>
        <color theme="1"/>
        <rFont val="方正仿宋_GBK"/>
        <family val="4"/>
        <charset val="134"/>
      </rPr>
      <t>青海大学</t>
    </r>
  </si>
  <si>
    <r>
      <rPr>
        <sz val="9"/>
        <color theme="1"/>
        <rFont val="方正仿宋_GBK"/>
        <family val="4"/>
        <charset val="134"/>
      </rPr>
      <t>喀什市</t>
    </r>
  </si>
  <si>
    <r>
      <rPr>
        <sz val="9"/>
        <color theme="1"/>
        <rFont val="方正仿宋_GBK"/>
        <family val="4"/>
        <charset val="134"/>
      </rPr>
      <t>主治医师</t>
    </r>
  </si>
  <si>
    <r>
      <rPr>
        <sz val="9"/>
        <color theme="1"/>
        <rFont val="方正仿宋_GBK"/>
        <family val="4"/>
        <charset val="134"/>
      </rPr>
      <t>喀什市恰萨街道社区卫生服务中心</t>
    </r>
  </si>
  <si>
    <r>
      <rPr>
        <sz val="9"/>
        <color theme="1"/>
        <rFont val="方正仿宋_GBK"/>
        <family val="4"/>
        <charset val="134"/>
      </rPr>
      <t>本科</t>
    </r>
  </si>
  <si>
    <r>
      <rPr>
        <sz val="9"/>
        <color theme="1"/>
        <rFont val="方正仿宋_GBK"/>
        <family val="4"/>
        <charset val="134"/>
      </rPr>
      <t>喀什市中西医结合医院（自贸试验区医院）</t>
    </r>
  </si>
  <si>
    <r>
      <rPr>
        <sz val="9"/>
        <color theme="1"/>
        <rFont val="方正仿宋_GBK"/>
        <family val="4"/>
        <charset val="134"/>
      </rPr>
      <t>新疆医科大学厚博学院</t>
    </r>
  </si>
  <si>
    <r>
      <rPr>
        <sz val="9"/>
        <color theme="1"/>
        <rFont val="方正仿宋_GBK"/>
        <family val="4"/>
        <charset val="134"/>
      </rPr>
      <t>喀什地区疏附县人民医院</t>
    </r>
  </si>
  <si>
    <r>
      <rPr>
        <sz val="9"/>
        <color theme="1"/>
        <rFont val="方正仿宋_GBK"/>
        <family val="4"/>
        <charset val="134"/>
      </rPr>
      <t>喀什地区英吉沙县</t>
    </r>
  </si>
  <si>
    <r>
      <rPr>
        <sz val="9"/>
        <color theme="1"/>
        <rFont val="方正仿宋_GBK"/>
        <family val="4"/>
        <charset val="134"/>
      </rPr>
      <t>喀什地区麦盖提县</t>
    </r>
  </si>
  <si>
    <r>
      <rPr>
        <sz val="9"/>
        <color theme="1"/>
        <rFont val="方正仿宋_GBK"/>
        <family val="4"/>
        <charset val="134"/>
      </rPr>
      <t>喀什地区岳普湖县</t>
    </r>
  </si>
  <si>
    <r>
      <rPr>
        <sz val="9"/>
        <color theme="1"/>
        <rFont val="方正仿宋_GBK"/>
        <family val="4"/>
        <charset val="134"/>
      </rPr>
      <t>湖南中医药大学</t>
    </r>
  </si>
  <si>
    <r>
      <rPr>
        <sz val="9"/>
        <color theme="1"/>
        <rFont val="方正仿宋_GBK"/>
        <family val="4"/>
        <charset val="134"/>
      </rPr>
      <t>喀什地区莎车县</t>
    </r>
  </si>
  <si>
    <r>
      <rPr>
        <sz val="9"/>
        <color theme="1"/>
        <rFont val="方正仿宋_GBK"/>
        <family val="4"/>
        <charset val="134"/>
      </rPr>
      <t>医学检验技术</t>
    </r>
  </si>
  <si>
    <r>
      <rPr>
        <sz val="9"/>
        <color theme="1"/>
        <rFont val="方正仿宋_GBK"/>
        <family val="4"/>
        <charset val="134"/>
      </rPr>
      <t>回族</t>
    </r>
  </si>
  <si>
    <r>
      <rPr>
        <sz val="9"/>
        <color theme="1"/>
        <rFont val="方正仿宋_GBK"/>
        <family val="4"/>
        <charset val="134"/>
      </rPr>
      <t>医学检验</t>
    </r>
  </si>
  <si>
    <r>
      <rPr>
        <sz val="9"/>
        <color theme="1"/>
        <rFont val="方正仿宋_GBK"/>
        <family val="4"/>
        <charset val="134"/>
      </rPr>
      <t>新疆乌鲁木齐市</t>
    </r>
  </si>
  <si>
    <r>
      <rPr>
        <sz val="11"/>
        <color theme="1"/>
        <rFont val="方正仿宋_GBK"/>
        <family val="4"/>
        <charset val="134"/>
      </rPr>
      <t>检验</t>
    </r>
  </si>
  <si>
    <r>
      <rPr>
        <sz val="9"/>
        <color theme="1"/>
        <rFont val="方正仿宋_GBK"/>
        <family val="4"/>
        <charset val="134"/>
      </rPr>
      <t>药学</t>
    </r>
  </si>
  <si>
    <r>
      <rPr>
        <sz val="9"/>
        <color theme="1"/>
        <rFont val="方正仿宋_GBK"/>
        <family val="4"/>
        <charset val="134"/>
      </rPr>
      <t>喀什地区叶城县</t>
    </r>
  </si>
  <si>
    <r>
      <rPr>
        <sz val="11"/>
        <color theme="1"/>
        <rFont val="方正仿宋_GBK"/>
        <family val="4"/>
        <charset val="134"/>
      </rPr>
      <t>药学</t>
    </r>
  </si>
  <si>
    <r>
      <rPr>
        <sz val="9"/>
        <color theme="1"/>
        <rFont val="方正仿宋_GBK"/>
        <family val="4"/>
        <charset val="134"/>
      </rPr>
      <t>新疆农业大学</t>
    </r>
  </si>
  <si>
    <r>
      <rPr>
        <sz val="9"/>
        <color theme="1"/>
        <rFont val="方正仿宋_GBK"/>
        <family val="4"/>
        <charset val="134"/>
      </rPr>
      <t>喀什地区喀什市</t>
    </r>
  </si>
  <si>
    <r>
      <rPr>
        <sz val="9"/>
        <color theme="1"/>
        <rFont val="方正仿宋_GBK"/>
        <family val="4"/>
        <charset val="134"/>
      </rPr>
      <t>延边大学</t>
    </r>
  </si>
  <si>
    <r>
      <rPr>
        <sz val="9"/>
        <color theme="1"/>
        <rFont val="方正仿宋_GBK"/>
        <family val="4"/>
        <charset val="134"/>
      </rPr>
      <t>南华大学</t>
    </r>
  </si>
  <si>
    <r>
      <rPr>
        <sz val="9"/>
        <color theme="1"/>
        <rFont val="方正仿宋_GBK"/>
        <family val="4"/>
        <charset val="134"/>
      </rPr>
      <t>喀什地区疏附县</t>
    </r>
  </si>
  <si>
    <r>
      <rPr>
        <sz val="9"/>
        <color theme="1"/>
        <rFont val="方正仿宋_GBK"/>
        <family val="4"/>
        <charset val="134"/>
      </rPr>
      <t>喀什地区疏勒县</t>
    </r>
  </si>
  <si>
    <r>
      <rPr>
        <sz val="9"/>
        <color theme="1"/>
        <rFont val="方正仿宋_GBK"/>
        <family val="4"/>
        <charset val="134"/>
      </rPr>
      <t>喀什地区吐城县</t>
    </r>
  </si>
  <si>
    <r>
      <rPr>
        <sz val="9"/>
        <color theme="1"/>
        <rFont val="方正仿宋_GBK"/>
        <family val="4"/>
        <charset val="134"/>
      </rPr>
      <t>疏勒县人民医院</t>
    </r>
  </si>
  <si>
    <r>
      <t>2025</t>
    </r>
    <r>
      <rPr>
        <sz val="9"/>
        <color theme="1"/>
        <rFont val="方正仿宋_GBK"/>
        <family val="4"/>
        <charset val="134"/>
      </rPr>
      <t>年</t>
    </r>
    <r>
      <rPr>
        <sz val="9"/>
        <color theme="1"/>
        <rFont val="Times New Roman"/>
        <family val="1"/>
      </rPr>
      <t>5</t>
    </r>
    <r>
      <rPr>
        <sz val="9"/>
        <color theme="1"/>
        <rFont val="方正仿宋_GBK"/>
        <family val="4"/>
        <charset val="134"/>
      </rPr>
      <t>月</t>
    </r>
    <r>
      <rPr>
        <sz val="9"/>
        <color theme="1"/>
        <rFont val="Times New Roman"/>
        <family val="1"/>
      </rPr>
      <t>23</t>
    </r>
    <r>
      <rPr>
        <sz val="9"/>
        <color theme="1"/>
        <rFont val="方正仿宋_GBK"/>
        <family val="4"/>
        <charset val="134"/>
      </rPr>
      <t>日</t>
    </r>
  </si>
  <si>
    <r>
      <rPr>
        <sz val="9"/>
        <color theme="1"/>
        <rFont val="方正仿宋_GBK"/>
        <family val="4"/>
        <charset val="134"/>
      </rPr>
      <t>甘肃武威</t>
    </r>
  </si>
  <si>
    <r>
      <rPr>
        <sz val="9"/>
        <color theme="1"/>
        <rFont val="方正仿宋_GBK"/>
        <family val="4"/>
        <charset val="134"/>
      </rPr>
      <t>石河子医学院</t>
    </r>
  </si>
  <si>
    <r>
      <rPr>
        <sz val="9"/>
        <color theme="1"/>
        <rFont val="方正仿宋_GBK"/>
        <family val="4"/>
        <charset val="134"/>
      </rPr>
      <t>福建莆田</t>
    </r>
  </si>
  <si>
    <r>
      <rPr>
        <sz val="9"/>
        <color theme="1"/>
        <rFont val="方正仿宋_GBK"/>
        <family val="4"/>
        <charset val="134"/>
      </rPr>
      <t>大学专科</t>
    </r>
  </si>
  <si>
    <r>
      <rPr>
        <sz val="9"/>
        <color theme="1"/>
        <rFont val="方正仿宋_GBK"/>
        <family val="4"/>
        <charset val="134"/>
      </rPr>
      <t>山东力明科技职业学院</t>
    </r>
  </si>
  <si>
    <r>
      <rPr>
        <sz val="9"/>
        <color theme="1"/>
        <rFont val="方正仿宋_GBK"/>
        <family val="4"/>
        <charset val="134"/>
      </rPr>
      <t>重庆市忠县石宝镇</t>
    </r>
  </si>
  <si>
    <r>
      <rPr>
        <sz val="9"/>
        <color theme="1"/>
        <rFont val="方正仿宋_GBK"/>
        <family val="4"/>
        <charset val="134"/>
      </rPr>
      <t>伽师县人民医院</t>
    </r>
  </si>
  <si>
    <r>
      <rPr>
        <sz val="9"/>
        <color theme="1"/>
        <rFont val="方正仿宋_GBK"/>
        <family val="4"/>
        <charset val="134"/>
      </rPr>
      <t>喀什市伽师县</t>
    </r>
  </si>
  <si>
    <r>
      <rPr>
        <sz val="9"/>
        <color theme="1"/>
        <rFont val="方正仿宋_GBK"/>
        <family val="4"/>
        <charset val="134"/>
      </rPr>
      <t>主管检验师</t>
    </r>
  </si>
  <si>
    <r>
      <rPr>
        <sz val="9"/>
        <color theme="1"/>
        <rFont val="方正仿宋_GBK"/>
        <family val="4"/>
        <charset val="134"/>
      </rPr>
      <t>大专</t>
    </r>
  </si>
  <si>
    <r>
      <rPr>
        <sz val="9"/>
        <color theme="1"/>
        <rFont val="方正仿宋_GBK"/>
        <family val="4"/>
        <charset val="134"/>
      </rPr>
      <t>新疆维吾尔医学专科学校</t>
    </r>
  </si>
  <si>
    <r>
      <rPr>
        <sz val="9"/>
        <color theme="1"/>
        <rFont val="方正仿宋_GBK"/>
        <family val="4"/>
        <charset val="134"/>
      </rPr>
      <t>伽师县维吾尔医医院</t>
    </r>
  </si>
  <si>
    <r>
      <rPr>
        <sz val="9"/>
        <color theme="1"/>
        <rFont val="方正仿宋_GBK"/>
        <family val="4"/>
        <charset val="134"/>
      </rPr>
      <t>天津中医药大学</t>
    </r>
  </si>
  <si>
    <r>
      <rPr>
        <sz val="9"/>
        <color theme="1"/>
        <rFont val="方正仿宋_GBK"/>
        <family val="4"/>
        <charset val="134"/>
      </rPr>
      <t>中西医临床医学</t>
    </r>
  </si>
  <si>
    <r>
      <rPr>
        <sz val="9"/>
        <color theme="1"/>
        <rFont val="方正仿宋_GBK"/>
        <family val="4"/>
        <charset val="134"/>
      </rPr>
      <t>喀什地区岳普湖县人民医院</t>
    </r>
  </si>
  <si>
    <r>
      <t>2025</t>
    </r>
    <r>
      <rPr>
        <sz val="9"/>
        <color theme="1"/>
        <rFont val="方正仿宋_GBK"/>
        <family val="4"/>
        <charset val="134"/>
      </rPr>
      <t>年</t>
    </r>
    <r>
      <rPr>
        <sz val="9"/>
        <color theme="1"/>
        <rFont val="Times New Roman"/>
        <family val="1"/>
      </rPr>
      <t>5</t>
    </r>
    <r>
      <rPr>
        <sz val="9"/>
        <color theme="1"/>
        <rFont val="方正仿宋_GBK"/>
        <family val="4"/>
        <charset val="134"/>
      </rPr>
      <t>月</t>
    </r>
    <r>
      <rPr>
        <sz val="9"/>
        <color theme="1"/>
        <rFont val="Times New Roman"/>
        <family val="1"/>
      </rPr>
      <t>21</t>
    </r>
    <r>
      <rPr>
        <sz val="9"/>
        <color theme="1"/>
        <rFont val="方正仿宋_GBK"/>
        <family val="4"/>
        <charset val="134"/>
      </rPr>
      <t>日</t>
    </r>
  </si>
  <si>
    <r>
      <rPr>
        <sz val="9"/>
        <color theme="1"/>
        <rFont val="方正仿宋_GBK"/>
        <family val="4"/>
        <charset val="134"/>
      </rPr>
      <t>喀什市岳普湖县</t>
    </r>
  </si>
  <si>
    <r>
      <rPr>
        <sz val="9"/>
        <color theme="1"/>
        <rFont val="方正仿宋_GBK"/>
        <family val="4"/>
        <charset val="134"/>
      </rPr>
      <t>护理学</t>
    </r>
  </si>
  <si>
    <r>
      <rPr>
        <sz val="9"/>
        <color theme="1"/>
        <rFont val="方正仿宋_GBK"/>
        <family val="4"/>
        <charset val="134"/>
      </rPr>
      <t>武汉科技大学</t>
    </r>
  </si>
  <si>
    <r>
      <rPr>
        <sz val="11"/>
        <color theme="1"/>
        <rFont val="方正仿宋_GBK"/>
        <family val="4"/>
        <charset val="134"/>
      </rPr>
      <t>护理</t>
    </r>
  </si>
  <si>
    <r>
      <rPr>
        <sz val="9"/>
        <color theme="1"/>
        <rFont val="方正仿宋_GBK"/>
        <family val="4"/>
        <charset val="134"/>
      </rPr>
      <t>莎车县第二人民医院</t>
    </r>
  </si>
  <si>
    <r>
      <rPr>
        <sz val="9"/>
        <color theme="1"/>
        <rFont val="方正仿宋_GBK"/>
        <family val="4"/>
        <charset val="134"/>
      </rPr>
      <t>甘肃省永登县</t>
    </r>
  </si>
  <si>
    <r>
      <rPr>
        <sz val="11"/>
        <color theme="1"/>
        <rFont val="Times New Roman"/>
        <family val="1"/>
      </rPr>
      <t>2025</t>
    </r>
    <r>
      <rPr>
        <sz val="11"/>
        <color theme="1"/>
        <rFont val="方正仿宋_GBK"/>
        <family val="4"/>
        <charset val="134"/>
      </rPr>
      <t>年</t>
    </r>
    <r>
      <rPr>
        <sz val="11"/>
        <color theme="1"/>
        <rFont val="Times New Roman"/>
        <family val="1"/>
      </rPr>
      <t>05</t>
    </r>
    <r>
      <rPr>
        <sz val="11"/>
        <color theme="1"/>
        <rFont val="方正仿宋_GBK"/>
        <family val="4"/>
        <charset val="134"/>
      </rPr>
      <t>月</t>
    </r>
    <r>
      <rPr>
        <sz val="11"/>
        <color theme="1"/>
        <rFont val="Times New Roman"/>
        <family val="1"/>
      </rPr>
      <t>23</t>
    </r>
    <r>
      <rPr>
        <sz val="11"/>
        <color theme="1"/>
        <rFont val="方正仿宋_GBK"/>
        <family val="4"/>
        <charset val="134"/>
      </rPr>
      <t>日</t>
    </r>
  </si>
  <si>
    <r>
      <rPr>
        <sz val="9"/>
        <color theme="1"/>
        <rFont val="方正仿宋_GBK"/>
        <family val="4"/>
        <charset val="134"/>
      </rPr>
      <t>新疆伊宁市</t>
    </r>
  </si>
  <si>
    <r>
      <rPr>
        <sz val="9"/>
        <color theme="1"/>
        <rFont val="方正仿宋_GBK"/>
        <family val="4"/>
        <charset val="134"/>
      </rPr>
      <t>新疆昌吉市</t>
    </r>
  </si>
  <si>
    <r>
      <rPr>
        <sz val="9"/>
        <color theme="1"/>
        <rFont val="方正仿宋_GBK"/>
        <family val="4"/>
        <charset val="134"/>
      </rPr>
      <t>山东第一医科大学</t>
    </r>
  </si>
  <si>
    <r>
      <rPr>
        <sz val="9"/>
        <color theme="1"/>
        <rFont val="方正仿宋_GBK"/>
        <family val="4"/>
        <charset val="134"/>
      </rPr>
      <t>河南省汝州市</t>
    </r>
  </si>
  <si>
    <r>
      <t xml:space="preserve"> </t>
    </r>
    <r>
      <rPr>
        <sz val="9"/>
        <color theme="1"/>
        <rFont val="方正仿宋_GBK"/>
        <family val="4"/>
        <charset val="134"/>
      </rPr>
      <t>医师</t>
    </r>
  </si>
  <si>
    <r>
      <rPr>
        <sz val="9"/>
        <color theme="1"/>
        <rFont val="方正仿宋_GBK"/>
        <family val="4"/>
        <charset val="134"/>
      </rPr>
      <t>兰州大学</t>
    </r>
  </si>
  <si>
    <r>
      <rPr>
        <sz val="9"/>
        <color theme="1"/>
        <rFont val="方正仿宋_GBK"/>
        <family val="4"/>
        <charset val="134"/>
      </rPr>
      <t>喀什莎车县</t>
    </r>
  </si>
  <si>
    <r>
      <rPr>
        <sz val="9"/>
        <color theme="1"/>
        <rFont val="方正仿宋_GBK"/>
        <family val="4"/>
        <charset val="134"/>
      </rPr>
      <t>莎车县维吾尔医医院</t>
    </r>
  </si>
  <si>
    <r>
      <rPr>
        <sz val="9"/>
        <color theme="1"/>
        <rFont val="方正仿宋_GBK"/>
        <family val="4"/>
        <charset val="134"/>
      </rPr>
      <t>喀什泽普县</t>
    </r>
  </si>
  <si>
    <r>
      <rPr>
        <sz val="9"/>
        <color theme="1"/>
        <rFont val="方正仿宋_GBK"/>
        <family val="4"/>
        <charset val="134"/>
      </rPr>
      <t>喀什叶城县</t>
    </r>
  </si>
  <si>
    <r>
      <rPr>
        <sz val="9"/>
        <color theme="1"/>
        <rFont val="方正仿宋_GBK"/>
        <family val="4"/>
        <charset val="134"/>
      </rPr>
      <t>中医学（维医学方向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</si>
  <si>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方正仿宋_GBK"/>
        <family val="4"/>
        <charset val="134"/>
      </rPr>
      <t>中医学（维医学方向）</t>
    </r>
  </si>
  <si>
    <r>
      <rPr>
        <sz val="9"/>
        <color theme="1"/>
        <rFont val="方正仿宋_GBK"/>
        <family val="4"/>
        <charset val="134"/>
      </rPr>
      <t>莎车县人民医院</t>
    </r>
  </si>
  <si>
    <r>
      <rPr>
        <sz val="9"/>
        <color theme="1"/>
        <rFont val="方正仿宋_GBK"/>
        <family val="4"/>
        <charset val="134"/>
      </rPr>
      <t>中共预备党员</t>
    </r>
  </si>
  <si>
    <r>
      <rPr>
        <sz val="9"/>
        <color theme="1"/>
        <rFont val="方正仿宋_GBK"/>
        <family val="4"/>
        <charset val="134"/>
      </rPr>
      <t>阿图什市</t>
    </r>
  </si>
  <si>
    <r>
      <rPr>
        <sz val="9"/>
        <color theme="1"/>
        <rFont val="方正仿宋_GBK"/>
        <family val="4"/>
        <charset val="134"/>
      </rPr>
      <t>泽普县人民医院</t>
    </r>
  </si>
  <si>
    <r>
      <rPr>
        <sz val="9"/>
        <color theme="1"/>
        <rFont val="方正仿宋_GBK"/>
        <family val="4"/>
        <charset val="134"/>
      </rPr>
      <t>苗族</t>
    </r>
  </si>
  <si>
    <r>
      <rPr>
        <sz val="9"/>
        <color theme="1"/>
        <rFont val="方正仿宋_GBK"/>
        <family val="4"/>
        <charset val="134"/>
      </rPr>
      <t>贵州思南</t>
    </r>
  </si>
  <si>
    <r>
      <rPr>
        <sz val="9"/>
        <color theme="1"/>
        <rFont val="方正仿宋_GBK"/>
        <family val="4"/>
        <charset val="134"/>
      </rPr>
      <t>护师</t>
    </r>
  </si>
  <si>
    <r>
      <rPr>
        <sz val="9"/>
        <color theme="1"/>
        <rFont val="方正仿宋_GBK"/>
        <family val="4"/>
        <charset val="134"/>
      </rPr>
      <t>长江大学</t>
    </r>
  </si>
  <si>
    <r>
      <rPr>
        <sz val="9"/>
        <color theme="1"/>
        <rFont val="方正仿宋_GBK"/>
        <family val="4"/>
        <charset val="134"/>
      </rPr>
      <t>新疆泽普</t>
    </r>
  </si>
  <si>
    <r>
      <rPr>
        <sz val="9"/>
        <color theme="1"/>
        <rFont val="方正仿宋_GBK"/>
        <family val="4"/>
        <charset val="134"/>
      </rPr>
      <t>新疆叶城</t>
    </r>
  </si>
  <si>
    <r>
      <rPr>
        <sz val="9"/>
        <color theme="1"/>
        <rFont val="方正仿宋_GBK"/>
        <family val="4"/>
        <charset val="134"/>
      </rPr>
      <t>药师</t>
    </r>
  </si>
  <si>
    <r>
      <rPr>
        <sz val="9"/>
        <color theme="1"/>
        <rFont val="方正仿宋_GBK"/>
        <family val="4"/>
        <charset val="134"/>
      </rPr>
      <t>泽普县阿依库勒乡人口与计划生育生殖健康服务站</t>
    </r>
  </si>
  <si>
    <r>
      <rPr>
        <sz val="9"/>
        <color theme="1"/>
        <rFont val="方正仿宋_GBK"/>
        <family val="4"/>
        <charset val="134"/>
      </rPr>
      <t>中国医科大学</t>
    </r>
  </si>
  <si>
    <r>
      <rPr>
        <sz val="9"/>
        <color theme="1"/>
        <rFont val="方正仿宋_GBK"/>
        <family val="4"/>
        <charset val="134"/>
      </rPr>
      <t>塔西南</t>
    </r>
  </si>
  <si>
    <r>
      <rPr>
        <sz val="9"/>
        <color theme="1"/>
        <rFont val="方正仿宋_GBK"/>
        <family val="4"/>
        <charset val="134"/>
      </rPr>
      <t>叶城县人民医院</t>
    </r>
  </si>
  <si>
    <r>
      <rPr>
        <sz val="9"/>
        <color theme="1"/>
        <rFont val="方正仿宋_GBK"/>
        <family val="4"/>
        <charset val="134"/>
      </rPr>
      <t>合格</t>
    </r>
  </si>
  <si>
    <r>
      <rPr>
        <sz val="9"/>
        <color theme="1"/>
        <rFont val="方正仿宋_GBK"/>
        <family val="4"/>
        <charset val="134"/>
      </rPr>
      <t>甘肃高台县</t>
    </r>
  </si>
  <si>
    <r>
      <rPr>
        <sz val="9"/>
        <color theme="1"/>
        <rFont val="方正仿宋_GBK"/>
        <family val="4"/>
        <charset val="134"/>
      </rPr>
      <t>护理</t>
    </r>
  </si>
  <si>
    <r>
      <rPr>
        <sz val="9"/>
        <color theme="1"/>
        <rFont val="方正仿宋_GBK"/>
        <family val="4"/>
        <charset val="134"/>
      </rPr>
      <t>巴楚县人民医院</t>
    </r>
  </si>
  <si>
    <r>
      <rPr>
        <sz val="9"/>
        <color theme="1"/>
        <rFont val="方正仿宋_GBK"/>
        <family val="4"/>
        <charset val="134"/>
      </rPr>
      <t>巴楚县</t>
    </r>
  </si>
  <si>
    <r>
      <rPr>
        <sz val="9"/>
        <color theme="1"/>
        <rFont val="方正仿宋_GBK"/>
        <family val="4"/>
        <charset val="134"/>
      </rPr>
      <t>湖南医药学院</t>
    </r>
  </si>
  <si>
    <r>
      <rPr>
        <sz val="9"/>
        <color theme="1"/>
        <rFont val="方正仿宋_GBK"/>
        <family val="4"/>
        <charset val="134"/>
      </rPr>
      <t>国家开放大学</t>
    </r>
  </si>
  <si>
    <r>
      <rPr>
        <sz val="9"/>
        <color theme="1"/>
        <rFont val="方正仿宋_GBK"/>
        <family val="4"/>
        <charset val="134"/>
      </rPr>
      <t>助产学</t>
    </r>
  </si>
  <si>
    <r>
      <rPr>
        <sz val="9"/>
        <color theme="1"/>
        <rFont val="方正仿宋_GBK"/>
        <family val="4"/>
        <charset val="134"/>
      </rPr>
      <t>井冈山大学</t>
    </r>
  </si>
  <si>
    <r>
      <rPr>
        <sz val="9"/>
        <color theme="1"/>
        <rFont val="方正仿宋_GBK"/>
        <family val="4"/>
        <charset val="134"/>
      </rPr>
      <t>湖南医药大学</t>
    </r>
  </si>
  <si>
    <r>
      <rPr>
        <sz val="9"/>
        <color theme="1"/>
        <rFont val="方正仿宋_GBK"/>
        <family val="4"/>
        <charset val="134"/>
      </rPr>
      <t>临床药学</t>
    </r>
  </si>
  <si>
    <r>
      <rPr>
        <sz val="11"/>
        <color theme="1"/>
        <rFont val="方正仿宋_GBK"/>
        <family val="4"/>
        <charset val="134"/>
      </rPr>
      <t>公共</t>
    </r>
  </si>
  <si>
    <r>
      <rPr>
        <sz val="9"/>
        <color theme="1"/>
        <rFont val="方正仿宋_GBK"/>
        <family val="4"/>
        <charset val="134"/>
      </rPr>
      <t>新乡医学院</t>
    </r>
  </si>
  <si>
    <r>
      <rPr>
        <sz val="9"/>
        <color theme="1"/>
        <rFont val="方正仿宋_GBK"/>
        <family val="4"/>
        <charset val="134"/>
      </rPr>
      <t>北京中医药大学东方学</t>
    </r>
  </si>
  <si>
    <r>
      <rPr>
        <sz val="9"/>
        <color theme="1"/>
        <rFont val="方正仿宋_GBK"/>
        <family val="4"/>
        <charset val="134"/>
      </rPr>
      <t>巴楚县中医医院</t>
    </r>
  </si>
  <si>
    <r>
      <rPr>
        <sz val="9"/>
        <color theme="1"/>
        <rFont val="方正仿宋_GBK"/>
        <family val="4"/>
        <charset val="134"/>
      </rPr>
      <t>塔县人民医院</t>
    </r>
  </si>
  <si>
    <r>
      <rPr>
        <sz val="9"/>
        <color theme="1"/>
        <rFont val="方正仿宋_GBK"/>
        <family val="4"/>
        <charset val="134"/>
      </rPr>
      <t>新疆塔什库尔干县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</si>
</sst>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name val="方正黑体_GBK"/>
      <family val="4"/>
      <charset val="134"/>
    </font>
    <font>
      <sz val="20"/>
      <color theme="1"/>
      <name val="方正小标宋_GBK"/>
      <family val="4"/>
      <charset val="134"/>
    </font>
    <font>
      <sz val="9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9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2"/>
  <sheetViews>
    <sheetView tabSelected="1" workbookViewId="0">
      <selection activeCell="A2" sqref="A2:Z2"/>
    </sheetView>
  </sheetViews>
  <sheetFormatPr defaultColWidth="9" defaultRowHeight="13.9" x14ac:dyDescent="0.4"/>
  <cols>
    <col min="1" max="1" width="6.59765625" customWidth="1"/>
    <col min="2" max="2" width="9" customWidth="1"/>
    <col min="3" max="3" width="6.6640625" customWidth="1"/>
    <col min="4" max="4" width="37.796875" customWidth="1"/>
    <col min="5" max="6" width="10" hidden="1" customWidth="1"/>
    <col min="7" max="7" width="17.1328125" hidden="1" customWidth="1"/>
    <col min="8" max="8" width="10" hidden="1" customWidth="1"/>
    <col min="9" max="9" width="19.19921875" hidden="1" customWidth="1"/>
    <col min="10" max="10" width="20.86328125" hidden="1" customWidth="1"/>
    <col min="11" max="11" width="12.19921875" hidden="1" customWidth="1"/>
    <col min="12" max="12" width="10" hidden="1" customWidth="1"/>
    <col min="13" max="13" width="10.73046875" hidden="1" customWidth="1"/>
    <col min="14" max="15" width="12.19921875" hidden="1" customWidth="1"/>
    <col min="16" max="16" width="14.3984375" hidden="1" customWidth="1"/>
    <col min="17" max="17" width="14.59765625" hidden="1" customWidth="1"/>
    <col min="18" max="18" width="14.1328125" hidden="1" customWidth="1"/>
    <col min="19" max="19" width="7.9296875" hidden="1" customWidth="1"/>
    <col min="20" max="20" width="8.265625" hidden="1" customWidth="1"/>
    <col min="21" max="21" width="7.06640625" hidden="1" customWidth="1"/>
    <col min="22" max="22" width="12.19921875" customWidth="1"/>
    <col min="23" max="23" width="10" hidden="1" customWidth="1"/>
    <col min="24" max="24" width="8.73046875" customWidth="1"/>
  </cols>
  <sheetData>
    <row r="1" spans="1:26" x14ac:dyDescent="0.4">
      <c r="A1" s="2" t="s">
        <v>225</v>
      </c>
    </row>
    <row r="2" spans="1:26" ht="25.9" x14ac:dyDescent="0.4">
      <c r="A2" s="15" t="s">
        <v>226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45" x14ac:dyDescent="0.4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4" t="s">
        <v>16</v>
      </c>
      <c r="R3" s="3" t="s">
        <v>17</v>
      </c>
      <c r="S3" s="5" t="s">
        <v>18</v>
      </c>
      <c r="T3" s="5" t="s">
        <v>19</v>
      </c>
      <c r="U3" s="5">
        <v>1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224</v>
      </c>
    </row>
    <row r="4" spans="1:26" x14ac:dyDescent="0.4">
      <c r="A4" s="6">
        <v>1</v>
      </c>
      <c r="B4" s="6" t="s">
        <v>227</v>
      </c>
      <c r="C4" s="6">
        <v>2</v>
      </c>
      <c r="D4" s="6" t="s">
        <v>228</v>
      </c>
      <c r="E4" s="6" t="s">
        <v>229</v>
      </c>
      <c r="F4" s="6" t="s">
        <v>230</v>
      </c>
      <c r="G4" s="1" t="s">
        <v>24</v>
      </c>
      <c r="H4" s="6" t="s">
        <v>231</v>
      </c>
      <c r="I4" s="6" t="s">
        <v>232</v>
      </c>
      <c r="J4" s="6" t="s">
        <v>233</v>
      </c>
      <c r="K4" s="6" t="s">
        <v>234</v>
      </c>
      <c r="L4" s="6" t="s">
        <v>235</v>
      </c>
      <c r="M4" s="6" t="s">
        <v>236</v>
      </c>
      <c r="N4" s="6" t="s">
        <v>235</v>
      </c>
      <c r="O4" s="6" t="s">
        <v>235</v>
      </c>
      <c r="P4" s="6">
        <v>18009981535</v>
      </c>
      <c r="Q4" s="1" t="s">
        <v>237</v>
      </c>
      <c r="R4" s="6" t="s">
        <v>238</v>
      </c>
      <c r="S4" s="1" t="s">
        <v>25</v>
      </c>
      <c r="T4" s="6" t="s">
        <v>26</v>
      </c>
      <c r="U4" s="7">
        <v>202502</v>
      </c>
      <c r="V4" s="7" t="str">
        <f t="shared" ref="V4:V35" si="0">U4&amp;S4&amp;T4</f>
        <v>20250201411</v>
      </c>
      <c r="W4" s="7" t="s">
        <v>239</v>
      </c>
      <c r="X4" s="8">
        <v>56</v>
      </c>
      <c r="Y4" s="7">
        <f t="array" ref="Y4">SUMPRODUCT(($C$4:$C$152=C4)*($X$4:$X$152&gt;X4))+1</f>
        <v>1</v>
      </c>
      <c r="Z4" s="7"/>
    </row>
    <row r="5" spans="1:26" x14ac:dyDescent="0.4">
      <c r="A5" s="6">
        <v>2</v>
      </c>
      <c r="B5" s="6" t="s">
        <v>227</v>
      </c>
      <c r="C5" s="6">
        <v>3</v>
      </c>
      <c r="D5" s="6" t="s">
        <v>228</v>
      </c>
      <c r="E5" s="6" t="s">
        <v>240</v>
      </c>
      <c r="F5" s="6" t="s">
        <v>241</v>
      </c>
      <c r="G5" s="1" t="s">
        <v>27</v>
      </c>
      <c r="H5" s="6" t="s">
        <v>231</v>
      </c>
      <c r="I5" s="6" t="s">
        <v>242</v>
      </c>
      <c r="J5" s="6" t="s">
        <v>233</v>
      </c>
      <c r="K5" s="6" t="s">
        <v>235</v>
      </c>
      <c r="L5" s="6" t="s">
        <v>235</v>
      </c>
      <c r="M5" s="6" t="s">
        <v>236</v>
      </c>
      <c r="N5" s="6" t="s">
        <v>235</v>
      </c>
      <c r="O5" s="6" t="s">
        <v>235</v>
      </c>
      <c r="P5" s="6">
        <v>18399358214</v>
      </c>
      <c r="Q5" s="1" t="s">
        <v>243</v>
      </c>
      <c r="R5" s="6" t="s">
        <v>244</v>
      </c>
      <c r="S5" s="1" t="s">
        <v>25</v>
      </c>
      <c r="T5" s="6" t="s">
        <v>28</v>
      </c>
      <c r="U5" s="7">
        <v>202502</v>
      </c>
      <c r="V5" s="7" t="str">
        <f t="shared" si="0"/>
        <v>20250201426</v>
      </c>
      <c r="W5" s="7" t="s">
        <v>239</v>
      </c>
      <c r="X5" s="8">
        <v>63</v>
      </c>
      <c r="Y5" s="7">
        <f t="array" ref="Y5">SUMPRODUCT(($C$4:$C$152=C5)*($X$4:$X$152&gt;X5))+1</f>
        <v>1</v>
      </c>
      <c r="Z5" s="7" t="s">
        <v>245</v>
      </c>
    </row>
    <row r="6" spans="1:26" x14ac:dyDescent="0.4">
      <c r="A6" s="6">
        <v>3</v>
      </c>
      <c r="B6" s="6" t="s">
        <v>227</v>
      </c>
      <c r="C6" s="6">
        <v>3</v>
      </c>
      <c r="D6" s="6" t="s">
        <v>228</v>
      </c>
      <c r="E6" s="6" t="s">
        <v>240</v>
      </c>
      <c r="F6" s="6" t="s">
        <v>241</v>
      </c>
      <c r="G6" s="1" t="s">
        <v>29</v>
      </c>
      <c r="H6" s="6" t="s">
        <v>246</v>
      </c>
      <c r="I6" s="6" t="s">
        <v>247</v>
      </c>
      <c r="J6" s="6" t="s">
        <v>248</v>
      </c>
      <c r="K6" s="6" t="s">
        <v>234</v>
      </c>
      <c r="L6" s="6" t="s">
        <v>235</v>
      </c>
      <c r="M6" s="6" t="s">
        <v>236</v>
      </c>
      <c r="N6" s="6" t="s">
        <v>235</v>
      </c>
      <c r="O6" s="6" t="s">
        <v>235</v>
      </c>
      <c r="P6" s="6">
        <v>13139913846</v>
      </c>
      <c r="Q6" s="1" t="s">
        <v>249</v>
      </c>
      <c r="R6" s="6" t="s">
        <v>250</v>
      </c>
      <c r="S6" s="1" t="s">
        <v>25</v>
      </c>
      <c r="T6" s="6" t="s">
        <v>30</v>
      </c>
      <c r="U6" s="7">
        <v>202502</v>
      </c>
      <c r="V6" s="7" t="str">
        <f t="shared" si="0"/>
        <v>20250201416</v>
      </c>
      <c r="W6" s="7" t="s">
        <v>239</v>
      </c>
      <c r="X6" s="8">
        <v>55</v>
      </c>
      <c r="Y6" s="7">
        <f t="array" ref="Y6">SUMPRODUCT(($C$4:$C$152=C6)*($X$4:$X$152&gt;X6))+1</f>
        <v>2</v>
      </c>
      <c r="Z6" s="7"/>
    </row>
    <row r="7" spans="1:26" x14ac:dyDescent="0.4">
      <c r="A7" s="6">
        <v>4</v>
      </c>
      <c r="B7" s="6" t="s">
        <v>227</v>
      </c>
      <c r="C7" s="6">
        <v>3</v>
      </c>
      <c r="D7" s="6" t="s">
        <v>228</v>
      </c>
      <c r="E7" s="6" t="s">
        <v>240</v>
      </c>
      <c r="F7" s="6" t="s">
        <v>241</v>
      </c>
      <c r="G7" s="1" t="s">
        <v>31</v>
      </c>
      <c r="H7" s="6" t="s">
        <v>246</v>
      </c>
      <c r="I7" s="6" t="s">
        <v>251</v>
      </c>
      <c r="J7" s="6" t="s">
        <v>252</v>
      </c>
      <c r="K7" s="6" t="s">
        <v>235</v>
      </c>
      <c r="L7" s="6" t="s">
        <v>235</v>
      </c>
      <c r="M7" s="6" t="s">
        <v>236</v>
      </c>
      <c r="N7" s="6" t="s">
        <v>235</v>
      </c>
      <c r="O7" s="6" t="s">
        <v>235</v>
      </c>
      <c r="P7" s="6">
        <v>13657537649</v>
      </c>
      <c r="Q7" s="1" t="s">
        <v>243</v>
      </c>
      <c r="R7" s="6" t="s">
        <v>253</v>
      </c>
      <c r="S7" s="1" t="s">
        <v>32</v>
      </c>
      <c r="T7" s="6" t="s">
        <v>33</v>
      </c>
      <c r="U7" s="7">
        <v>202502</v>
      </c>
      <c r="V7" s="7" t="str">
        <f t="shared" si="0"/>
        <v>20250201315</v>
      </c>
      <c r="W7" s="7" t="s">
        <v>239</v>
      </c>
      <c r="X7" s="8">
        <v>51</v>
      </c>
      <c r="Y7" s="7">
        <f t="array" ref="Y7">SUMPRODUCT(($C$4:$C$152=C7)*($X$4:$X$152&gt;X7))+1</f>
        <v>3</v>
      </c>
      <c r="Z7" s="7"/>
    </row>
    <row r="8" spans="1:26" x14ac:dyDescent="0.4">
      <c r="A8" s="6">
        <v>5</v>
      </c>
      <c r="B8" s="6" t="s">
        <v>227</v>
      </c>
      <c r="C8" s="6">
        <v>3</v>
      </c>
      <c r="D8" s="6" t="s">
        <v>228</v>
      </c>
      <c r="E8" s="6" t="s">
        <v>240</v>
      </c>
      <c r="F8" s="6" t="s">
        <v>241</v>
      </c>
      <c r="G8" s="1" t="s">
        <v>34</v>
      </c>
      <c r="H8" s="6" t="s">
        <v>246</v>
      </c>
      <c r="I8" s="6" t="s">
        <v>254</v>
      </c>
      <c r="J8" s="6" t="s">
        <v>248</v>
      </c>
      <c r="K8" s="6" t="s">
        <v>235</v>
      </c>
      <c r="L8" s="6" t="s">
        <v>235</v>
      </c>
      <c r="M8" s="6" t="s">
        <v>236</v>
      </c>
      <c r="N8" s="6" t="s">
        <v>235</v>
      </c>
      <c r="O8" s="6" t="s">
        <v>235</v>
      </c>
      <c r="P8" s="6">
        <v>18599068300</v>
      </c>
      <c r="Q8" s="1" t="s">
        <v>243</v>
      </c>
      <c r="R8" s="6" t="s">
        <v>244</v>
      </c>
      <c r="S8" s="1" t="s">
        <v>25</v>
      </c>
      <c r="T8" s="6" t="s">
        <v>35</v>
      </c>
      <c r="U8" s="7">
        <v>202502</v>
      </c>
      <c r="V8" s="7" t="str">
        <f t="shared" si="0"/>
        <v>20250201427</v>
      </c>
      <c r="W8" s="7" t="s">
        <v>239</v>
      </c>
      <c r="X8" s="8">
        <v>51</v>
      </c>
      <c r="Y8" s="7">
        <f t="array" ref="Y8">SUMPRODUCT(($C$4:$C$152=C8)*($X$4:$X$152&gt;X8))+1</f>
        <v>3</v>
      </c>
      <c r="Z8" s="7"/>
    </row>
    <row r="9" spans="1:26" x14ac:dyDescent="0.4">
      <c r="A9" s="6">
        <v>6</v>
      </c>
      <c r="B9" s="6" t="s">
        <v>227</v>
      </c>
      <c r="C9" s="6">
        <v>3</v>
      </c>
      <c r="D9" s="6" t="s">
        <v>228</v>
      </c>
      <c r="E9" s="6" t="s">
        <v>240</v>
      </c>
      <c r="F9" s="6" t="s">
        <v>241</v>
      </c>
      <c r="G9" s="1" t="s">
        <v>36</v>
      </c>
      <c r="H9" s="6" t="s">
        <v>231</v>
      </c>
      <c r="I9" s="6" t="s">
        <v>247</v>
      </c>
      <c r="J9" s="6" t="s">
        <v>233</v>
      </c>
      <c r="K9" s="6" t="s">
        <v>234</v>
      </c>
      <c r="L9" s="6" t="s">
        <v>235</v>
      </c>
      <c r="M9" s="6" t="s">
        <v>236</v>
      </c>
      <c r="N9" s="6" t="s">
        <v>235</v>
      </c>
      <c r="O9" s="6" t="s">
        <v>235</v>
      </c>
      <c r="P9" s="6">
        <v>13657557894</v>
      </c>
      <c r="Q9" s="1" t="s">
        <v>243</v>
      </c>
      <c r="R9" s="6" t="s">
        <v>244</v>
      </c>
      <c r="S9" s="1" t="s">
        <v>25</v>
      </c>
      <c r="T9" s="6" t="s">
        <v>37</v>
      </c>
      <c r="U9" s="7">
        <v>202502</v>
      </c>
      <c r="V9" s="7" t="str">
        <f t="shared" si="0"/>
        <v>20250201402</v>
      </c>
      <c r="W9" s="7" t="s">
        <v>239</v>
      </c>
      <c r="X9" s="8">
        <v>50</v>
      </c>
      <c r="Y9" s="7">
        <f t="array" ref="Y9">SUMPRODUCT(($C$4:$C$152=C9)*($X$4:$X$152&gt;X9))+1</f>
        <v>5</v>
      </c>
      <c r="Z9" s="7"/>
    </row>
    <row r="10" spans="1:26" x14ac:dyDescent="0.4">
      <c r="A10" s="6">
        <v>7</v>
      </c>
      <c r="B10" s="6" t="s">
        <v>227</v>
      </c>
      <c r="C10" s="6">
        <v>3</v>
      </c>
      <c r="D10" s="6" t="s">
        <v>228</v>
      </c>
      <c r="E10" s="6" t="s">
        <v>229</v>
      </c>
      <c r="F10" s="6" t="s">
        <v>241</v>
      </c>
      <c r="G10" s="1" t="s">
        <v>38</v>
      </c>
      <c r="H10" s="6" t="s">
        <v>231</v>
      </c>
      <c r="I10" s="6" t="s">
        <v>247</v>
      </c>
      <c r="J10" s="6" t="s">
        <v>233</v>
      </c>
      <c r="K10" s="6" t="s">
        <v>234</v>
      </c>
      <c r="L10" s="6" t="s">
        <v>235</v>
      </c>
      <c r="M10" s="6" t="s">
        <v>255</v>
      </c>
      <c r="N10" s="6" t="s">
        <v>235</v>
      </c>
      <c r="O10" s="6" t="s">
        <v>235</v>
      </c>
      <c r="P10" s="6">
        <v>13139917202</v>
      </c>
      <c r="Q10" s="1" t="s">
        <v>249</v>
      </c>
      <c r="R10" s="6" t="s">
        <v>244</v>
      </c>
      <c r="S10" s="1" t="s">
        <v>32</v>
      </c>
      <c r="T10" s="6" t="s">
        <v>39</v>
      </c>
      <c r="U10" s="7">
        <v>202502</v>
      </c>
      <c r="V10" s="7" t="str">
        <f t="shared" si="0"/>
        <v>20250201329</v>
      </c>
      <c r="W10" s="7" t="s">
        <v>239</v>
      </c>
      <c r="X10" s="8">
        <v>49</v>
      </c>
      <c r="Y10" s="7">
        <f t="array" ref="Y10">SUMPRODUCT(($C$4:$C$152=C10)*($X$4:$X$152&gt;X10))+1</f>
        <v>6</v>
      </c>
      <c r="Z10" s="7"/>
    </row>
    <row r="11" spans="1:26" x14ac:dyDescent="0.4">
      <c r="A11" s="6">
        <v>8</v>
      </c>
      <c r="B11" s="6" t="s">
        <v>227</v>
      </c>
      <c r="C11" s="6">
        <v>3</v>
      </c>
      <c r="D11" s="6" t="s">
        <v>228</v>
      </c>
      <c r="E11" s="6" t="s">
        <v>240</v>
      </c>
      <c r="F11" s="6" t="s">
        <v>241</v>
      </c>
      <c r="G11" s="1" t="s">
        <v>40</v>
      </c>
      <c r="H11" s="6" t="s">
        <v>246</v>
      </c>
      <c r="I11" s="6" t="s">
        <v>247</v>
      </c>
      <c r="J11" s="6" t="s">
        <v>248</v>
      </c>
      <c r="K11" s="6" t="s">
        <v>234</v>
      </c>
      <c r="L11" s="6" t="s">
        <v>235</v>
      </c>
      <c r="M11" s="6" t="s">
        <v>236</v>
      </c>
      <c r="N11" s="6" t="s">
        <v>235</v>
      </c>
      <c r="O11" s="6" t="s">
        <v>235</v>
      </c>
      <c r="P11" s="6">
        <v>18119131779</v>
      </c>
      <c r="Q11" s="1" t="s">
        <v>256</v>
      </c>
      <c r="R11" s="6" t="s">
        <v>257</v>
      </c>
      <c r="S11" s="1" t="s">
        <v>25</v>
      </c>
      <c r="T11" s="6" t="s">
        <v>41</v>
      </c>
      <c r="U11" s="7">
        <v>202502</v>
      </c>
      <c r="V11" s="7" t="str">
        <f t="shared" si="0"/>
        <v>20250201405</v>
      </c>
      <c r="W11" s="7" t="s">
        <v>239</v>
      </c>
      <c r="X11" s="8">
        <v>49</v>
      </c>
      <c r="Y11" s="7">
        <f t="array" ref="Y11">SUMPRODUCT(($C$4:$C$152=C11)*($X$4:$X$152&gt;X11))+1</f>
        <v>6</v>
      </c>
      <c r="Z11" s="7"/>
    </row>
    <row r="12" spans="1:26" x14ac:dyDescent="0.4">
      <c r="A12" s="6">
        <v>9</v>
      </c>
      <c r="B12" s="6" t="s">
        <v>227</v>
      </c>
      <c r="C12" s="6">
        <v>3</v>
      </c>
      <c r="D12" s="6" t="s">
        <v>228</v>
      </c>
      <c r="E12" s="6" t="s">
        <v>240</v>
      </c>
      <c r="F12" s="6" t="s">
        <v>241</v>
      </c>
      <c r="G12" s="1" t="s">
        <v>42</v>
      </c>
      <c r="H12" s="6" t="s">
        <v>246</v>
      </c>
      <c r="I12" s="6" t="s">
        <v>258</v>
      </c>
      <c r="J12" s="6" t="s">
        <v>248</v>
      </c>
      <c r="K12" s="6" t="s">
        <v>235</v>
      </c>
      <c r="L12" s="6" t="s">
        <v>235</v>
      </c>
      <c r="M12" s="6" t="s">
        <v>236</v>
      </c>
      <c r="N12" s="6" t="s">
        <v>235</v>
      </c>
      <c r="O12" s="6" t="s">
        <v>235</v>
      </c>
      <c r="P12" s="6">
        <v>18197691897</v>
      </c>
      <c r="Q12" s="1" t="s">
        <v>249</v>
      </c>
      <c r="R12" s="6" t="s">
        <v>257</v>
      </c>
      <c r="S12" s="1" t="s">
        <v>32</v>
      </c>
      <c r="T12" s="6" t="s">
        <v>43</v>
      </c>
      <c r="U12" s="7">
        <v>202502</v>
      </c>
      <c r="V12" s="7" t="str">
        <f t="shared" si="0"/>
        <v>20250201314</v>
      </c>
      <c r="W12" s="7" t="s">
        <v>239</v>
      </c>
      <c r="X12" s="7">
        <v>-1</v>
      </c>
      <c r="Y12" s="7">
        <f t="array" ref="Y12">SUMPRODUCT(($C$4:$C$152=C12)*($X$4:$X$152&gt;X12))+1</f>
        <v>8</v>
      </c>
      <c r="Z12" s="7"/>
    </row>
    <row r="13" spans="1:26" x14ac:dyDescent="0.4">
      <c r="A13" s="6">
        <v>10</v>
      </c>
      <c r="B13" s="6" t="s">
        <v>227</v>
      </c>
      <c r="C13" s="6">
        <v>3</v>
      </c>
      <c r="D13" s="6" t="s">
        <v>228</v>
      </c>
      <c r="E13" s="6" t="s">
        <v>229</v>
      </c>
      <c r="F13" s="6" t="s">
        <v>241</v>
      </c>
      <c r="G13" s="1" t="s">
        <v>44</v>
      </c>
      <c r="H13" s="6" t="s">
        <v>231</v>
      </c>
      <c r="I13" s="6" t="s">
        <v>247</v>
      </c>
      <c r="J13" s="6" t="s">
        <v>233</v>
      </c>
      <c r="K13" s="6" t="s">
        <v>234</v>
      </c>
      <c r="L13" s="6" t="s">
        <v>235</v>
      </c>
      <c r="M13" s="6" t="s">
        <v>255</v>
      </c>
      <c r="N13" s="6" t="s">
        <v>235</v>
      </c>
      <c r="O13" s="6" t="s">
        <v>235</v>
      </c>
      <c r="P13" s="6">
        <v>13619981601</v>
      </c>
      <c r="Q13" s="1" t="s">
        <v>243</v>
      </c>
      <c r="R13" s="6" t="s">
        <v>259</v>
      </c>
      <c r="S13" s="1" t="s">
        <v>45</v>
      </c>
      <c r="T13" s="1" t="s">
        <v>46</v>
      </c>
      <c r="U13" s="7">
        <v>202502</v>
      </c>
      <c r="V13" s="7" t="str">
        <f t="shared" si="0"/>
        <v>20250201604</v>
      </c>
      <c r="W13" s="7" t="s">
        <v>239</v>
      </c>
      <c r="X13" s="7">
        <v>-1</v>
      </c>
      <c r="Y13" s="7">
        <f t="array" ref="Y13">SUMPRODUCT(($C$4:$C$152=C13)*($X$4:$X$152&gt;X13))+1</f>
        <v>8</v>
      </c>
      <c r="Z13" s="7"/>
    </row>
    <row r="14" spans="1:26" x14ac:dyDescent="0.4">
      <c r="A14" s="6">
        <v>11</v>
      </c>
      <c r="B14" s="6" t="s">
        <v>227</v>
      </c>
      <c r="C14" s="6">
        <v>4</v>
      </c>
      <c r="D14" s="6" t="s">
        <v>228</v>
      </c>
      <c r="E14" s="6" t="s">
        <v>240</v>
      </c>
      <c r="F14" s="6" t="s">
        <v>241</v>
      </c>
      <c r="G14" s="1" t="s">
        <v>47</v>
      </c>
      <c r="H14" s="6" t="s">
        <v>231</v>
      </c>
      <c r="I14" s="6" t="s">
        <v>247</v>
      </c>
      <c r="J14" s="6" t="s">
        <v>233</v>
      </c>
      <c r="K14" s="6" t="s">
        <v>234</v>
      </c>
      <c r="L14" s="6" t="s">
        <v>235</v>
      </c>
      <c r="M14" s="6" t="s">
        <v>236</v>
      </c>
      <c r="N14" s="6" t="s">
        <v>235</v>
      </c>
      <c r="O14" s="6" t="s">
        <v>235</v>
      </c>
      <c r="P14" s="6">
        <v>15199316648</v>
      </c>
      <c r="Q14" s="1" t="s">
        <v>243</v>
      </c>
      <c r="R14" s="6" t="s">
        <v>260</v>
      </c>
      <c r="S14" s="1" t="s">
        <v>32</v>
      </c>
      <c r="T14" s="6" t="s">
        <v>48</v>
      </c>
      <c r="U14" s="7">
        <v>202502</v>
      </c>
      <c r="V14" s="7" t="str">
        <f t="shared" si="0"/>
        <v>20250201320</v>
      </c>
      <c r="W14" s="7" t="s">
        <v>239</v>
      </c>
      <c r="X14" s="8">
        <v>54</v>
      </c>
      <c r="Y14" s="7">
        <f t="array" ref="Y14">SUMPRODUCT(($C$4:$C$152=C14)*($X$4:$X$152&gt;X14))+1</f>
        <v>1</v>
      </c>
      <c r="Z14" s="7"/>
    </row>
    <row r="15" spans="1:26" x14ac:dyDescent="0.4">
      <c r="A15" s="6">
        <v>12</v>
      </c>
      <c r="B15" s="6" t="s">
        <v>227</v>
      </c>
      <c r="C15" s="6">
        <v>4</v>
      </c>
      <c r="D15" s="6" t="s">
        <v>228</v>
      </c>
      <c r="E15" s="6" t="s">
        <v>229</v>
      </c>
      <c r="F15" s="6" t="s">
        <v>261</v>
      </c>
      <c r="G15" s="1" t="s">
        <v>49</v>
      </c>
      <c r="H15" s="6" t="s">
        <v>231</v>
      </c>
      <c r="I15" s="6" t="s">
        <v>262</v>
      </c>
      <c r="J15" s="6" t="s">
        <v>233</v>
      </c>
      <c r="K15" s="6" t="s">
        <v>234</v>
      </c>
      <c r="L15" s="6" t="s">
        <v>235</v>
      </c>
      <c r="M15" s="6" t="s">
        <v>236</v>
      </c>
      <c r="N15" s="6" t="s">
        <v>235</v>
      </c>
      <c r="O15" s="6" t="s">
        <v>235</v>
      </c>
      <c r="P15" s="6">
        <v>18399360705</v>
      </c>
      <c r="Q15" s="1" t="s">
        <v>237</v>
      </c>
      <c r="R15" s="6" t="s">
        <v>263</v>
      </c>
      <c r="S15" s="1" t="s">
        <v>25</v>
      </c>
      <c r="T15" s="6" t="s">
        <v>48</v>
      </c>
      <c r="U15" s="7">
        <v>202502</v>
      </c>
      <c r="V15" s="7" t="str">
        <f t="shared" si="0"/>
        <v>20250201420</v>
      </c>
      <c r="W15" s="7" t="s">
        <v>239</v>
      </c>
      <c r="X15" s="8">
        <v>45</v>
      </c>
      <c r="Y15" s="7">
        <f t="array" ref="Y15">SUMPRODUCT(($C$4:$C$152=C15)*($X$4:$X$152&gt;X15))+1</f>
        <v>2</v>
      </c>
      <c r="Z15" s="7"/>
    </row>
    <row r="16" spans="1:26" x14ac:dyDescent="0.4">
      <c r="A16" s="6">
        <v>13</v>
      </c>
      <c r="B16" s="6" t="s">
        <v>227</v>
      </c>
      <c r="C16" s="6">
        <v>5</v>
      </c>
      <c r="D16" s="6" t="s">
        <v>264</v>
      </c>
      <c r="E16" s="6" t="s">
        <v>265</v>
      </c>
      <c r="F16" s="6" t="s">
        <v>266</v>
      </c>
      <c r="G16" s="1" t="s">
        <v>50</v>
      </c>
      <c r="H16" s="6" t="s">
        <v>231</v>
      </c>
      <c r="I16" s="6" t="s">
        <v>247</v>
      </c>
      <c r="J16" s="6" t="s">
        <v>233</v>
      </c>
      <c r="K16" s="6" t="s">
        <v>234</v>
      </c>
      <c r="L16" s="6" t="s">
        <v>235</v>
      </c>
      <c r="M16" s="6" t="s">
        <v>236</v>
      </c>
      <c r="N16" s="6" t="s">
        <v>235</v>
      </c>
      <c r="O16" s="6" t="s">
        <v>235</v>
      </c>
      <c r="P16" s="6">
        <v>18194843850</v>
      </c>
      <c r="Q16" s="1" t="s">
        <v>256</v>
      </c>
      <c r="R16" s="6" t="s">
        <v>267</v>
      </c>
      <c r="S16" s="1" t="s">
        <v>32</v>
      </c>
      <c r="T16" s="6" t="s">
        <v>41</v>
      </c>
      <c r="U16" s="7">
        <v>202502</v>
      </c>
      <c r="V16" s="7" t="str">
        <f t="shared" si="0"/>
        <v>20250201305</v>
      </c>
      <c r="W16" s="7" t="s">
        <v>239</v>
      </c>
      <c r="X16" s="8">
        <v>80</v>
      </c>
      <c r="Y16" s="7">
        <f t="array" ref="Y16">SUMPRODUCT(($C$4:$C$152=C16)*($X$4:$X$152&gt;X16))+1</f>
        <v>1</v>
      </c>
      <c r="Z16" s="7" t="s">
        <v>245</v>
      </c>
    </row>
    <row r="17" spans="1:26" x14ac:dyDescent="0.4">
      <c r="A17" s="6">
        <v>14</v>
      </c>
      <c r="B17" s="6" t="s">
        <v>227</v>
      </c>
      <c r="C17" s="6">
        <v>5</v>
      </c>
      <c r="D17" s="6" t="s">
        <v>264</v>
      </c>
      <c r="E17" s="6" t="s">
        <v>229</v>
      </c>
      <c r="F17" s="6" t="s">
        <v>261</v>
      </c>
      <c r="G17" s="1" t="s">
        <v>51</v>
      </c>
      <c r="H17" s="6" t="s">
        <v>231</v>
      </c>
      <c r="I17" s="6" t="s">
        <v>254</v>
      </c>
      <c r="J17" s="6" t="s">
        <v>233</v>
      </c>
      <c r="K17" s="6" t="s">
        <v>235</v>
      </c>
      <c r="L17" s="6" t="s">
        <v>235</v>
      </c>
      <c r="M17" s="6" t="s">
        <v>236</v>
      </c>
      <c r="N17" s="6" t="s">
        <v>235</v>
      </c>
      <c r="O17" s="6" t="s">
        <v>235</v>
      </c>
      <c r="P17" s="6">
        <v>15894087867</v>
      </c>
      <c r="Q17" s="1" t="s">
        <v>243</v>
      </c>
      <c r="R17" s="6" t="s">
        <v>268</v>
      </c>
      <c r="S17" s="1" t="s">
        <v>25</v>
      </c>
      <c r="T17" s="6" t="s">
        <v>52</v>
      </c>
      <c r="U17" s="7">
        <v>202502</v>
      </c>
      <c r="V17" s="7" t="str">
        <f t="shared" si="0"/>
        <v>20250201412</v>
      </c>
      <c r="W17" s="7" t="s">
        <v>239</v>
      </c>
      <c r="X17" s="8">
        <v>77</v>
      </c>
      <c r="Y17" s="7">
        <f t="array" ref="Y17">SUMPRODUCT(($C$4:$C$152=C17)*($X$4:$X$152&gt;X17))+1</f>
        <v>2</v>
      </c>
      <c r="Z17" s="7" t="s">
        <v>245</v>
      </c>
    </row>
    <row r="18" spans="1:26" x14ac:dyDescent="0.4">
      <c r="A18" s="6">
        <v>15</v>
      </c>
      <c r="B18" s="6" t="s">
        <v>227</v>
      </c>
      <c r="C18" s="6">
        <v>5</v>
      </c>
      <c r="D18" s="6" t="s">
        <v>264</v>
      </c>
      <c r="E18" s="6" t="s">
        <v>265</v>
      </c>
      <c r="F18" s="6" t="s">
        <v>241</v>
      </c>
      <c r="G18" s="1" t="s">
        <v>53</v>
      </c>
      <c r="H18" s="6" t="s">
        <v>231</v>
      </c>
      <c r="I18" s="6" t="s">
        <v>269</v>
      </c>
      <c r="J18" s="6" t="s">
        <v>233</v>
      </c>
      <c r="K18" s="6" t="s">
        <v>234</v>
      </c>
      <c r="L18" s="6" t="s">
        <v>235</v>
      </c>
      <c r="M18" s="6" t="s">
        <v>236</v>
      </c>
      <c r="N18" s="6" t="s">
        <v>235</v>
      </c>
      <c r="O18" s="6" t="s">
        <v>235</v>
      </c>
      <c r="P18" s="6">
        <v>13325523619</v>
      </c>
      <c r="Q18" s="1" t="s">
        <v>256</v>
      </c>
      <c r="R18" s="6" t="s">
        <v>257</v>
      </c>
      <c r="S18" s="1" t="s">
        <v>32</v>
      </c>
      <c r="T18" s="6" t="s">
        <v>37</v>
      </c>
      <c r="U18" s="7">
        <v>202502</v>
      </c>
      <c r="V18" s="7" t="str">
        <f t="shared" si="0"/>
        <v>20250201302</v>
      </c>
      <c r="W18" s="7" t="s">
        <v>239</v>
      </c>
      <c r="X18" s="8">
        <v>73</v>
      </c>
      <c r="Y18" s="7">
        <f t="array" ref="Y18">SUMPRODUCT(($C$4:$C$152=C18)*($X$4:$X$152&gt;X18))+1</f>
        <v>3</v>
      </c>
      <c r="Z18" s="7" t="s">
        <v>245</v>
      </c>
    </row>
    <row r="19" spans="1:26" x14ac:dyDescent="0.4">
      <c r="A19" s="6">
        <v>16</v>
      </c>
      <c r="B19" s="6" t="s">
        <v>227</v>
      </c>
      <c r="C19" s="6">
        <v>5</v>
      </c>
      <c r="D19" s="6" t="s">
        <v>264</v>
      </c>
      <c r="E19" s="6" t="s">
        <v>240</v>
      </c>
      <c r="F19" s="6" t="s">
        <v>241</v>
      </c>
      <c r="G19" s="1" t="s">
        <v>54</v>
      </c>
      <c r="H19" s="6" t="s">
        <v>231</v>
      </c>
      <c r="I19" s="6" t="s">
        <v>247</v>
      </c>
      <c r="J19" s="6" t="s">
        <v>233</v>
      </c>
      <c r="K19" s="6" t="s">
        <v>234</v>
      </c>
      <c r="L19" s="6" t="s">
        <v>235</v>
      </c>
      <c r="M19" s="6" t="s">
        <v>255</v>
      </c>
      <c r="N19" s="6" t="s">
        <v>235</v>
      </c>
      <c r="O19" s="6" t="s">
        <v>235</v>
      </c>
      <c r="P19" s="6">
        <v>17899274145</v>
      </c>
      <c r="Q19" s="1" t="s">
        <v>243</v>
      </c>
      <c r="R19" s="6" t="s">
        <v>270</v>
      </c>
      <c r="S19" s="1" t="s">
        <v>32</v>
      </c>
      <c r="T19" s="6" t="s">
        <v>55</v>
      </c>
      <c r="U19" s="7">
        <v>202502</v>
      </c>
      <c r="V19" s="7" t="str">
        <f t="shared" si="0"/>
        <v>20250201319</v>
      </c>
      <c r="W19" s="7" t="s">
        <v>239</v>
      </c>
      <c r="X19" s="8">
        <v>68</v>
      </c>
      <c r="Y19" s="7">
        <f t="array" ref="Y19">SUMPRODUCT(($C$4:$C$152=C19)*($X$4:$X$152&gt;X19))+1</f>
        <v>4</v>
      </c>
      <c r="Z19" s="7" t="s">
        <v>271</v>
      </c>
    </row>
    <row r="20" spans="1:26" x14ac:dyDescent="0.4">
      <c r="A20" s="6">
        <v>17</v>
      </c>
      <c r="B20" s="6" t="s">
        <v>227</v>
      </c>
      <c r="C20" s="6">
        <v>5</v>
      </c>
      <c r="D20" s="6" t="s">
        <v>264</v>
      </c>
      <c r="E20" s="6" t="s">
        <v>240</v>
      </c>
      <c r="F20" s="6" t="s">
        <v>241</v>
      </c>
      <c r="G20" s="1" t="s">
        <v>56</v>
      </c>
      <c r="H20" s="6" t="s">
        <v>231</v>
      </c>
      <c r="I20" s="6" t="s">
        <v>272</v>
      </c>
      <c r="J20" s="6" t="s">
        <v>233</v>
      </c>
      <c r="K20" s="6" t="s">
        <v>234</v>
      </c>
      <c r="L20" s="6" t="s">
        <v>235</v>
      </c>
      <c r="M20" s="6" t="s">
        <v>236</v>
      </c>
      <c r="N20" s="6" t="s">
        <v>235</v>
      </c>
      <c r="O20" s="6" t="s">
        <v>235</v>
      </c>
      <c r="P20" s="6" t="s">
        <v>57</v>
      </c>
      <c r="Q20" s="1" t="s">
        <v>273</v>
      </c>
      <c r="R20" s="6" t="s">
        <v>257</v>
      </c>
      <c r="S20" s="1" t="s">
        <v>32</v>
      </c>
      <c r="T20" s="6" t="s">
        <v>28</v>
      </c>
      <c r="U20" s="7">
        <v>202502</v>
      </c>
      <c r="V20" s="7" t="str">
        <f t="shared" si="0"/>
        <v>20250201326</v>
      </c>
      <c r="W20" s="7" t="s">
        <v>239</v>
      </c>
      <c r="X20" s="8">
        <v>68</v>
      </c>
      <c r="Y20" s="7">
        <f t="array" ref="Y20">SUMPRODUCT(($C$4:$C$152=C20)*($X$4:$X$152&gt;X20))+1</f>
        <v>4</v>
      </c>
      <c r="Z20" s="7" t="s">
        <v>245</v>
      </c>
    </row>
    <row r="21" spans="1:26" x14ac:dyDescent="0.4">
      <c r="A21" s="6">
        <v>18</v>
      </c>
      <c r="B21" s="6" t="s">
        <v>227</v>
      </c>
      <c r="C21" s="6">
        <v>5</v>
      </c>
      <c r="D21" s="6" t="s">
        <v>264</v>
      </c>
      <c r="E21" s="6" t="s">
        <v>229</v>
      </c>
      <c r="F21" s="6" t="s">
        <v>241</v>
      </c>
      <c r="G21" s="1" t="s">
        <v>58</v>
      </c>
      <c r="H21" s="6" t="s">
        <v>231</v>
      </c>
      <c r="I21" s="6" t="s">
        <v>274</v>
      </c>
      <c r="J21" s="6" t="s">
        <v>233</v>
      </c>
      <c r="K21" s="6" t="s">
        <v>235</v>
      </c>
      <c r="L21" s="6" t="s">
        <v>235</v>
      </c>
      <c r="M21" s="6" t="s">
        <v>236</v>
      </c>
      <c r="N21" s="6" t="s">
        <v>235</v>
      </c>
      <c r="O21" s="6" t="s">
        <v>235</v>
      </c>
      <c r="P21" s="6">
        <v>18742775772</v>
      </c>
      <c r="Q21" s="1" t="s">
        <v>256</v>
      </c>
      <c r="R21" s="6" t="s">
        <v>259</v>
      </c>
      <c r="S21" s="1" t="s">
        <v>32</v>
      </c>
      <c r="T21" s="6" t="s">
        <v>59</v>
      </c>
      <c r="U21" s="7">
        <v>202502</v>
      </c>
      <c r="V21" s="7" t="str">
        <f t="shared" si="0"/>
        <v>20250201321</v>
      </c>
      <c r="W21" s="7" t="s">
        <v>239</v>
      </c>
      <c r="X21" s="8">
        <v>63</v>
      </c>
      <c r="Y21" s="7">
        <f t="array" ref="Y21">SUMPRODUCT(($C$4:$C$152=C21)*($X$4:$X$152&gt;X21))+1</f>
        <v>6</v>
      </c>
      <c r="Z21" s="7" t="s">
        <v>245</v>
      </c>
    </row>
    <row r="22" spans="1:26" x14ac:dyDescent="0.4">
      <c r="A22" s="6">
        <v>19</v>
      </c>
      <c r="B22" s="6" t="s">
        <v>227</v>
      </c>
      <c r="C22" s="6">
        <v>5</v>
      </c>
      <c r="D22" s="6" t="s">
        <v>264</v>
      </c>
      <c r="E22" s="6" t="s">
        <v>229</v>
      </c>
      <c r="F22" s="6" t="s">
        <v>241</v>
      </c>
      <c r="G22" s="1" t="s">
        <v>60</v>
      </c>
      <c r="H22" s="6" t="s">
        <v>231</v>
      </c>
      <c r="I22" s="6" t="s">
        <v>247</v>
      </c>
      <c r="J22" s="6" t="s">
        <v>233</v>
      </c>
      <c r="K22" s="6" t="s">
        <v>234</v>
      </c>
      <c r="L22" s="6" t="s">
        <v>235</v>
      </c>
      <c r="M22" s="6" t="s">
        <v>236</v>
      </c>
      <c r="N22" s="6" t="s">
        <v>235</v>
      </c>
      <c r="O22" s="6" t="s">
        <v>235</v>
      </c>
      <c r="P22" s="6">
        <v>13179810182</v>
      </c>
      <c r="Q22" s="1" t="s">
        <v>256</v>
      </c>
      <c r="R22" s="6" t="s">
        <v>275</v>
      </c>
      <c r="S22" s="1" t="s">
        <v>25</v>
      </c>
      <c r="T22" s="6" t="s">
        <v>46</v>
      </c>
      <c r="U22" s="7">
        <v>202502</v>
      </c>
      <c r="V22" s="7" t="str">
        <f t="shared" si="0"/>
        <v>20250201404</v>
      </c>
      <c r="W22" s="7" t="s">
        <v>239</v>
      </c>
      <c r="X22" s="8">
        <v>61</v>
      </c>
      <c r="Y22" s="7">
        <f t="array" ref="Y22">SUMPRODUCT(($C$4:$C$152=C22)*($X$4:$X$152&gt;X22))+1</f>
        <v>7</v>
      </c>
      <c r="Z22" s="7"/>
    </row>
    <row r="23" spans="1:26" x14ac:dyDescent="0.4">
      <c r="A23" s="6">
        <v>20</v>
      </c>
      <c r="B23" s="6" t="s">
        <v>227</v>
      </c>
      <c r="C23" s="6">
        <v>5</v>
      </c>
      <c r="D23" s="6" t="s">
        <v>264</v>
      </c>
      <c r="E23" s="6" t="s">
        <v>240</v>
      </c>
      <c r="F23" s="6" t="s">
        <v>241</v>
      </c>
      <c r="G23" s="1" t="s">
        <v>61</v>
      </c>
      <c r="H23" s="6" t="s">
        <v>231</v>
      </c>
      <c r="I23" s="6" t="s">
        <v>247</v>
      </c>
      <c r="J23" s="6" t="s">
        <v>233</v>
      </c>
      <c r="K23" s="6" t="s">
        <v>234</v>
      </c>
      <c r="L23" s="6" t="s">
        <v>235</v>
      </c>
      <c r="M23" s="6" t="s">
        <v>236</v>
      </c>
      <c r="N23" s="6" t="s">
        <v>235</v>
      </c>
      <c r="O23" s="6" t="s">
        <v>235</v>
      </c>
      <c r="P23" s="6">
        <v>19690092283</v>
      </c>
      <c r="Q23" s="1" t="s">
        <v>243</v>
      </c>
      <c r="R23" s="6" t="s">
        <v>257</v>
      </c>
      <c r="S23" s="1" t="s">
        <v>25</v>
      </c>
      <c r="T23" s="6" t="s">
        <v>43</v>
      </c>
      <c r="U23" s="7">
        <v>202502</v>
      </c>
      <c r="V23" s="7" t="str">
        <f t="shared" si="0"/>
        <v>20250201414</v>
      </c>
      <c r="W23" s="7" t="s">
        <v>239</v>
      </c>
      <c r="X23" s="8">
        <v>61</v>
      </c>
      <c r="Y23" s="7">
        <f t="array" ref="Y23">SUMPRODUCT(($C$4:$C$152=C23)*($X$4:$X$152&gt;X23))+1</f>
        <v>7</v>
      </c>
      <c r="Z23" s="7"/>
    </row>
    <row r="24" spans="1:26" x14ac:dyDescent="0.4">
      <c r="A24" s="6">
        <v>21</v>
      </c>
      <c r="B24" s="6" t="s">
        <v>227</v>
      </c>
      <c r="C24" s="6">
        <v>5</v>
      </c>
      <c r="D24" s="6" t="s">
        <v>264</v>
      </c>
      <c r="E24" s="6" t="s">
        <v>265</v>
      </c>
      <c r="F24" s="6" t="s">
        <v>261</v>
      </c>
      <c r="G24" s="1" t="s">
        <v>62</v>
      </c>
      <c r="H24" s="6" t="s">
        <v>231</v>
      </c>
      <c r="I24" s="6" t="s">
        <v>276</v>
      </c>
      <c r="J24" s="6" t="s">
        <v>233</v>
      </c>
      <c r="K24" s="6" t="s">
        <v>234</v>
      </c>
      <c r="L24" s="6" t="s">
        <v>235</v>
      </c>
      <c r="M24" s="6" t="s">
        <v>255</v>
      </c>
      <c r="N24" s="6" t="s">
        <v>235</v>
      </c>
      <c r="O24" s="6" t="s">
        <v>235</v>
      </c>
      <c r="P24" s="6">
        <v>18299612096</v>
      </c>
      <c r="Q24" s="1" t="s">
        <v>256</v>
      </c>
      <c r="R24" s="6" t="s">
        <v>277</v>
      </c>
      <c r="S24" s="1" t="s">
        <v>25</v>
      </c>
      <c r="T24" s="6" t="s">
        <v>63</v>
      </c>
      <c r="U24" s="7">
        <v>202502</v>
      </c>
      <c r="V24" s="7" t="str">
        <f t="shared" si="0"/>
        <v>20250201425</v>
      </c>
      <c r="W24" s="7" t="s">
        <v>239</v>
      </c>
      <c r="X24" s="8">
        <v>61</v>
      </c>
      <c r="Y24" s="7">
        <f t="array" ref="Y24">SUMPRODUCT(($C$4:$C$152=C24)*($X$4:$X$152&gt;X24))+1</f>
        <v>7</v>
      </c>
      <c r="Z24" s="7"/>
    </row>
    <row r="25" spans="1:26" x14ac:dyDescent="0.4">
      <c r="A25" s="6">
        <v>22</v>
      </c>
      <c r="B25" s="6" t="s">
        <v>227</v>
      </c>
      <c r="C25" s="6">
        <v>5</v>
      </c>
      <c r="D25" s="6" t="s">
        <v>264</v>
      </c>
      <c r="E25" s="6" t="s">
        <v>240</v>
      </c>
      <c r="F25" s="6" t="s">
        <v>261</v>
      </c>
      <c r="G25" s="1" t="s">
        <v>64</v>
      </c>
      <c r="H25" s="6" t="s">
        <v>231</v>
      </c>
      <c r="I25" s="6" t="s">
        <v>254</v>
      </c>
      <c r="J25" s="6" t="s">
        <v>233</v>
      </c>
      <c r="K25" s="6" t="s">
        <v>235</v>
      </c>
      <c r="L25" s="6" t="s">
        <v>235</v>
      </c>
      <c r="M25" s="6" t="s">
        <v>236</v>
      </c>
      <c r="N25" s="6" t="s">
        <v>235</v>
      </c>
      <c r="O25" s="6" t="s">
        <v>235</v>
      </c>
      <c r="P25" s="6">
        <v>19915230581</v>
      </c>
      <c r="Q25" s="1" t="s">
        <v>256</v>
      </c>
      <c r="R25" s="6" t="s">
        <v>275</v>
      </c>
      <c r="S25" s="1" t="s">
        <v>32</v>
      </c>
      <c r="T25" s="6" t="s">
        <v>30</v>
      </c>
      <c r="U25" s="7">
        <v>202502</v>
      </c>
      <c r="V25" s="7" t="str">
        <f t="shared" si="0"/>
        <v>20250201316</v>
      </c>
      <c r="W25" s="7" t="s">
        <v>239</v>
      </c>
      <c r="X25" s="8">
        <v>60</v>
      </c>
      <c r="Y25" s="7">
        <f t="array" ref="Y25">SUMPRODUCT(($C$4:$C$152=C25)*($X$4:$X$152&gt;X25))+1</f>
        <v>10</v>
      </c>
      <c r="Z25" s="7"/>
    </row>
    <row r="26" spans="1:26" x14ac:dyDescent="0.4">
      <c r="A26" s="6">
        <v>23</v>
      </c>
      <c r="B26" s="6" t="s">
        <v>227</v>
      </c>
      <c r="C26" s="6">
        <v>5</v>
      </c>
      <c r="D26" s="6" t="s">
        <v>264</v>
      </c>
      <c r="E26" s="6" t="s">
        <v>240</v>
      </c>
      <c r="F26" s="6" t="s">
        <v>241</v>
      </c>
      <c r="G26" s="1" t="s">
        <v>65</v>
      </c>
      <c r="H26" s="6" t="s">
        <v>231</v>
      </c>
      <c r="I26" s="6" t="s">
        <v>247</v>
      </c>
      <c r="J26" s="6" t="s">
        <v>233</v>
      </c>
      <c r="K26" s="6" t="s">
        <v>234</v>
      </c>
      <c r="L26" s="6" t="s">
        <v>235</v>
      </c>
      <c r="M26" s="6" t="s">
        <v>236</v>
      </c>
      <c r="N26" s="6" t="s">
        <v>235</v>
      </c>
      <c r="O26" s="6" t="s">
        <v>235</v>
      </c>
      <c r="P26" s="6">
        <v>19039906394</v>
      </c>
      <c r="Q26" s="1" t="s">
        <v>249</v>
      </c>
      <c r="R26" s="6" t="s">
        <v>244</v>
      </c>
      <c r="S26" s="1" t="s">
        <v>45</v>
      </c>
      <c r="T26" s="1" t="s">
        <v>66</v>
      </c>
      <c r="U26" s="7">
        <v>202502</v>
      </c>
      <c r="V26" s="7" t="str">
        <f t="shared" si="0"/>
        <v>20250201603</v>
      </c>
      <c r="W26" s="7" t="s">
        <v>239</v>
      </c>
      <c r="X26" s="8">
        <v>60</v>
      </c>
      <c r="Y26" s="7">
        <f t="array" ref="Y26">SUMPRODUCT(($C$4:$C$152=C26)*($X$4:$X$152&gt;X26))+1</f>
        <v>10</v>
      </c>
      <c r="Z26" s="7"/>
    </row>
    <row r="27" spans="1:26" x14ac:dyDescent="0.4">
      <c r="A27" s="6">
        <v>24</v>
      </c>
      <c r="B27" s="6" t="s">
        <v>227</v>
      </c>
      <c r="C27" s="6">
        <v>5</v>
      </c>
      <c r="D27" s="6" t="s">
        <v>264</v>
      </c>
      <c r="E27" s="6" t="s">
        <v>240</v>
      </c>
      <c r="F27" s="6" t="s">
        <v>241</v>
      </c>
      <c r="G27" s="1" t="s">
        <v>67</v>
      </c>
      <c r="H27" s="6" t="s">
        <v>231</v>
      </c>
      <c r="I27" s="6" t="s">
        <v>247</v>
      </c>
      <c r="J27" s="6" t="s">
        <v>233</v>
      </c>
      <c r="K27" s="6" t="s">
        <v>234</v>
      </c>
      <c r="L27" s="6" t="s">
        <v>235</v>
      </c>
      <c r="M27" s="6" t="s">
        <v>255</v>
      </c>
      <c r="N27" s="6" t="s">
        <v>235</v>
      </c>
      <c r="O27" s="6" t="s">
        <v>235</v>
      </c>
      <c r="P27" s="6">
        <v>19809980307</v>
      </c>
      <c r="Q27" s="1" t="s">
        <v>237</v>
      </c>
      <c r="R27" s="6" t="s">
        <v>244</v>
      </c>
      <c r="S27" s="1" t="s">
        <v>25</v>
      </c>
      <c r="T27" s="6" t="s">
        <v>68</v>
      </c>
      <c r="U27" s="7">
        <v>202502</v>
      </c>
      <c r="V27" s="7" t="str">
        <f t="shared" si="0"/>
        <v>20250201406</v>
      </c>
      <c r="W27" s="7" t="s">
        <v>239</v>
      </c>
      <c r="X27" s="8">
        <v>53</v>
      </c>
      <c r="Y27" s="7">
        <f t="array" ref="Y27">SUMPRODUCT(($C$4:$C$152=C27)*($X$4:$X$152&gt;X27))+1</f>
        <v>12</v>
      </c>
      <c r="Z27" s="7"/>
    </row>
    <row r="28" spans="1:26" x14ac:dyDescent="0.4">
      <c r="A28" s="6">
        <v>25</v>
      </c>
      <c r="B28" s="6" t="s">
        <v>227</v>
      </c>
      <c r="C28" s="6">
        <v>5</v>
      </c>
      <c r="D28" s="6" t="s">
        <v>264</v>
      </c>
      <c r="E28" s="6" t="s">
        <v>229</v>
      </c>
      <c r="F28" s="6" t="s">
        <v>241</v>
      </c>
      <c r="G28" s="1" t="s">
        <v>69</v>
      </c>
      <c r="H28" s="6" t="s">
        <v>231</v>
      </c>
      <c r="I28" s="6" t="s">
        <v>278</v>
      </c>
      <c r="J28" s="6" t="s">
        <v>233</v>
      </c>
      <c r="K28" s="6" t="s">
        <v>235</v>
      </c>
      <c r="L28" s="6" t="s">
        <v>235</v>
      </c>
      <c r="M28" s="6" t="s">
        <v>236</v>
      </c>
      <c r="N28" s="6" t="s">
        <v>235</v>
      </c>
      <c r="O28" s="6" t="s">
        <v>235</v>
      </c>
      <c r="P28" s="6" t="s">
        <v>70</v>
      </c>
      <c r="Q28" s="1" t="s">
        <v>273</v>
      </c>
      <c r="R28" s="6" t="s">
        <v>279</v>
      </c>
      <c r="S28" s="1" t="s">
        <v>25</v>
      </c>
      <c r="T28" s="6" t="s">
        <v>71</v>
      </c>
      <c r="U28" s="7">
        <v>202502</v>
      </c>
      <c r="V28" s="7" t="str">
        <f t="shared" si="0"/>
        <v>20250201408</v>
      </c>
      <c r="W28" s="7" t="s">
        <v>239</v>
      </c>
      <c r="X28" s="8">
        <v>53</v>
      </c>
      <c r="Y28" s="7">
        <f t="array" ref="Y28">SUMPRODUCT(($C$4:$C$152=C28)*($X$4:$X$152&gt;X28))+1</f>
        <v>12</v>
      </c>
      <c r="Z28" s="7"/>
    </row>
    <row r="29" spans="1:26" x14ac:dyDescent="0.4">
      <c r="A29" s="6">
        <v>26</v>
      </c>
      <c r="B29" s="6" t="s">
        <v>227</v>
      </c>
      <c r="C29" s="6">
        <v>5</v>
      </c>
      <c r="D29" s="6" t="s">
        <v>264</v>
      </c>
      <c r="E29" s="6" t="s">
        <v>229</v>
      </c>
      <c r="F29" s="6" t="s">
        <v>241</v>
      </c>
      <c r="G29" s="1" t="s">
        <v>72</v>
      </c>
      <c r="H29" s="6" t="s">
        <v>231</v>
      </c>
      <c r="I29" s="6" t="s">
        <v>280</v>
      </c>
      <c r="J29" s="6" t="s">
        <v>233</v>
      </c>
      <c r="K29" s="6" t="s">
        <v>234</v>
      </c>
      <c r="L29" s="6" t="s">
        <v>235</v>
      </c>
      <c r="M29" s="6" t="s">
        <v>236</v>
      </c>
      <c r="N29" s="6" t="s">
        <v>235</v>
      </c>
      <c r="O29" s="6" t="s">
        <v>235</v>
      </c>
      <c r="P29" s="6" t="s">
        <v>73</v>
      </c>
      <c r="Q29" s="1" t="s">
        <v>273</v>
      </c>
      <c r="R29" s="6" t="s">
        <v>281</v>
      </c>
      <c r="S29" s="1" t="s">
        <v>25</v>
      </c>
      <c r="T29" s="6" t="s">
        <v>74</v>
      </c>
      <c r="U29" s="7">
        <v>202502</v>
      </c>
      <c r="V29" s="7" t="str">
        <f t="shared" si="0"/>
        <v>20250201430</v>
      </c>
      <c r="W29" s="7" t="s">
        <v>239</v>
      </c>
      <c r="X29" s="8">
        <v>49</v>
      </c>
      <c r="Y29" s="7">
        <f t="array" ref="Y29">SUMPRODUCT(($C$4:$C$152=C29)*($X$4:$X$152&gt;X29))+1</f>
        <v>14</v>
      </c>
      <c r="Z29" s="7"/>
    </row>
    <row r="30" spans="1:26" x14ac:dyDescent="0.4">
      <c r="A30" s="6">
        <v>27</v>
      </c>
      <c r="B30" s="6" t="s">
        <v>227</v>
      </c>
      <c r="C30" s="6">
        <v>5</v>
      </c>
      <c r="D30" s="6" t="s">
        <v>264</v>
      </c>
      <c r="E30" s="6" t="s">
        <v>240</v>
      </c>
      <c r="F30" s="6" t="s">
        <v>241</v>
      </c>
      <c r="G30" s="1" t="s">
        <v>75</v>
      </c>
      <c r="H30" s="6" t="s">
        <v>231</v>
      </c>
      <c r="I30" s="6" t="s">
        <v>247</v>
      </c>
      <c r="J30" s="6" t="s">
        <v>233</v>
      </c>
      <c r="K30" s="6" t="s">
        <v>234</v>
      </c>
      <c r="L30" s="6" t="s">
        <v>235</v>
      </c>
      <c r="M30" s="6" t="s">
        <v>255</v>
      </c>
      <c r="N30" s="6" t="s">
        <v>235</v>
      </c>
      <c r="O30" s="6" t="s">
        <v>235</v>
      </c>
      <c r="P30" s="6">
        <v>15001484096</v>
      </c>
      <c r="Q30" s="1" t="s">
        <v>237</v>
      </c>
      <c r="R30" s="6" t="s">
        <v>244</v>
      </c>
      <c r="S30" s="1" t="s">
        <v>25</v>
      </c>
      <c r="T30" s="6" t="s">
        <v>76</v>
      </c>
      <c r="U30" s="7">
        <v>202502</v>
      </c>
      <c r="V30" s="7" t="str">
        <f t="shared" si="0"/>
        <v>20250201413</v>
      </c>
      <c r="W30" s="7" t="s">
        <v>239</v>
      </c>
      <c r="X30" s="8">
        <v>48</v>
      </c>
      <c r="Y30" s="7">
        <f t="array" ref="Y30">SUMPRODUCT(($C$4:$C$152=C30)*($X$4:$X$152&gt;X30))+1</f>
        <v>15</v>
      </c>
      <c r="Z30" s="7"/>
    </row>
    <row r="31" spans="1:26" x14ac:dyDescent="0.4">
      <c r="A31" s="6">
        <v>28</v>
      </c>
      <c r="B31" s="6" t="s">
        <v>227</v>
      </c>
      <c r="C31" s="6">
        <v>5</v>
      </c>
      <c r="D31" s="6" t="s">
        <v>264</v>
      </c>
      <c r="E31" s="6" t="s">
        <v>265</v>
      </c>
      <c r="F31" s="6" t="s">
        <v>241</v>
      </c>
      <c r="G31" s="1" t="s">
        <v>77</v>
      </c>
      <c r="H31" s="6" t="s">
        <v>231</v>
      </c>
      <c r="I31" s="6" t="s">
        <v>247</v>
      </c>
      <c r="J31" s="6" t="s">
        <v>233</v>
      </c>
      <c r="K31" s="6" t="s">
        <v>234</v>
      </c>
      <c r="L31" s="6" t="s">
        <v>235</v>
      </c>
      <c r="M31" s="6" t="s">
        <v>236</v>
      </c>
      <c r="N31" s="6" t="s">
        <v>235</v>
      </c>
      <c r="O31" s="6" t="s">
        <v>235</v>
      </c>
      <c r="P31" s="6">
        <v>18699098252</v>
      </c>
      <c r="Q31" s="1" t="s">
        <v>256</v>
      </c>
      <c r="R31" s="6" t="s">
        <v>244</v>
      </c>
      <c r="S31" s="1" t="s">
        <v>25</v>
      </c>
      <c r="T31" s="6" t="s">
        <v>39</v>
      </c>
      <c r="U31" s="7">
        <v>202502</v>
      </c>
      <c r="V31" s="7" t="str">
        <f t="shared" si="0"/>
        <v>20250201429</v>
      </c>
      <c r="W31" s="7" t="s">
        <v>239</v>
      </c>
      <c r="X31" s="8">
        <v>46</v>
      </c>
      <c r="Y31" s="7">
        <f t="array" ref="Y31">SUMPRODUCT(($C$4:$C$152=C31)*($X$4:$X$152&gt;X31))+1</f>
        <v>16</v>
      </c>
      <c r="Z31" s="7"/>
    </row>
    <row r="32" spans="1:26" x14ac:dyDescent="0.4">
      <c r="A32" s="6">
        <v>29</v>
      </c>
      <c r="B32" s="6" t="s">
        <v>227</v>
      </c>
      <c r="C32" s="6">
        <v>5</v>
      </c>
      <c r="D32" s="6" t="s">
        <v>264</v>
      </c>
      <c r="E32" s="6" t="s">
        <v>229</v>
      </c>
      <c r="F32" s="6" t="s">
        <v>241</v>
      </c>
      <c r="G32" s="1" t="s">
        <v>78</v>
      </c>
      <c r="H32" s="6" t="s">
        <v>231</v>
      </c>
      <c r="I32" s="6" t="s">
        <v>254</v>
      </c>
      <c r="J32" s="6" t="s">
        <v>233</v>
      </c>
      <c r="K32" s="6" t="s">
        <v>235</v>
      </c>
      <c r="L32" s="6" t="s">
        <v>235</v>
      </c>
      <c r="M32" s="6" t="s">
        <v>236</v>
      </c>
      <c r="N32" s="6" t="s">
        <v>235</v>
      </c>
      <c r="O32" s="6" t="s">
        <v>235</v>
      </c>
      <c r="P32" s="6">
        <v>18209982291</v>
      </c>
      <c r="Q32" s="1" t="s">
        <v>243</v>
      </c>
      <c r="R32" s="6" t="s">
        <v>250</v>
      </c>
      <c r="S32" s="1" t="s">
        <v>25</v>
      </c>
      <c r="T32" s="6" t="s">
        <v>79</v>
      </c>
      <c r="U32" s="7">
        <v>202502</v>
      </c>
      <c r="V32" s="7" t="str">
        <f t="shared" si="0"/>
        <v>20250201409</v>
      </c>
      <c r="W32" s="7" t="s">
        <v>239</v>
      </c>
      <c r="X32" s="8">
        <v>44</v>
      </c>
      <c r="Y32" s="7">
        <f t="array" ref="Y32">SUMPRODUCT(($C$4:$C$152=C32)*($X$4:$X$152&gt;X32))+1</f>
        <v>17</v>
      </c>
      <c r="Z32" s="7"/>
    </row>
    <row r="33" spans="1:26" x14ac:dyDescent="0.4">
      <c r="A33" s="6">
        <v>30</v>
      </c>
      <c r="B33" s="6" t="s">
        <v>227</v>
      </c>
      <c r="C33" s="6">
        <v>5</v>
      </c>
      <c r="D33" s="6" t="s">
        <v>264</v>
      </c>
      <c r="E33" s="6" t="s">
        <v>240</v>
      </c>
      <c r="F33" s="6" t="s">
        <v>241</v>
      </c>
      <c r="G33" s="1" t="s">
        <v>80</v>
      </c>
      <c r="H33" s="6" t="s">
        <v>246</v>
      </c>
      <c r="I33" s="6" t="s">
        <v>247</v>
      </c>
      <c r="J33" s="6" t="s">
        <v>248</v>
      </c>
      <c r="K33" s="6" t="s">
        <v>234</v>
      </c>
      <c r="L33" s="6" t="s">
        <v>235</v>
      </c>
      <c r="M33" s="6" t="s">
        <v>236</v>
      </c>
      <c r="N33" s="6" t="s">
        <v>235</v>
      </c>
      <c r="O33" s="6" t="s">
        <v>235</v>
      </c>
      <c r="P33" s="6">
        <v>18167800720</v>
      </c>
      <c r="Q33" s="1" t="s">
        <v>249</v>
      </c>
      <c r="R33" s="6" t="s">
        <v>270</v>
      </c>
      <c r="S33" s="1" t="s">
        <v>32</v>
      </c>
      <c r="T33" s="6" t="s">
        <v>81</v>
      </c>
      <c r="U33" s="7">
        <v>202502</v>
      </c>
      <c r="V33" s="7" t="str">
        <f t="shared" si="0"/>
        <v>20250201323</v>
      </c>
      <c r="W33" s="7" t="s">
        <v>239</v>
      </c>
      <c r="X33" s="7">
        <v>-1</v>
      </c>
      <c r="Y33" s="7">
        <f t="array" ref="Y33">SUMPRODUCT(($C$4:$C$152=C33)*($X$4:$X$152&gt;X33))+1</f>
        <v>18</v>
      </c>
      <c r="Z33" s="7"/>
    </row>
    <row r="34" spans="1:26" x14ac:dyDescent="0.4">
      <c r="A34" s="6">
        <v>31</v>
      </c>
      <c r="B34" s="6" t="s">
        <v>227</v>
      </c>
      <c r="C34" s="6">
        <v>6</v>
      </c>
      <c r="D34" s="6" t="s">
        <v>264</v>
      </c>
      <c r="E34" s="6" t="s">
        <v>240</v>
      </c>
      <c r="F34" s="6" t="s">
        <v>261</v>
      </c>
      <c r="G34" s="1" t="s">
        <v>82</v>
      </c>
      <c r="H34" s="6" t="s">
        <v>231</v>
      </c>
      <c r="I34" s="6" t="s">
        <v>282</v>
      </c>
      <c r="J34" s="6" t="s">
        <v>283</v>
      </c>
      <c r="K34" s="6" t="s">
        <v>234</v>
      </c>
      <c r="L34" s="6" t="s">
        <v>235</v>
      </c>
      <c r="M34" s="6" t="s">
        <v>236</v>
      </c>
      <c r="N34" s="6" t="s">
        <v>235</v>
      </c>
      <c r="O34" s="6" t="s">
        <v>235</v>
      </c>
      <c r="P34" s="6">
        <v>18699893123</v>
      </c>
      <c r="Q34" s="1" t="s">
        <v>243</v>
      </c>
      <c r="R34" s="6" t="s">
        <v>244</v>
      </c>
      <c r="S34" s="1" t="s">
        <v>25</v>
      </c>
      <c r="T34" s="6" t="s">
        <v>83</v>
      </c>
      <c r="U34" s="7">
        <v>202502</v>
      </c>
      <c r="V34" s="7" t="str">
        <f t="shared" si="0"/>
        <v>20250201407</v>
      </c>
      <c r="W34" s="7" t="s">
        <v>239</v>
      </c>
      <c r="X34" s="8">
        <v>53</v>
      </c>
      <c r="Y34" s="7">
        <f t="array" ref="Y34">SUMPRODUCT(($C$4:$C$152=C34)*($X$4:$X$152&gt;X34))+1</f>
        <v>1</v>
      </c>
      <c r="Z34" s="7"/>
    </row>
    <row r="35" spans="1:26" x14ac:dyDescent="0.4">
      <c r="A35" s="6">
        <v>32</v>
      </c>
      <c r="B35" s="6" t="s">
        <v>227</v>
      </c>
      <c r="C35" s="6">
        <v>6</v>
      </c>
      <c r="D35" s="6" t="s">
        <v>264</v>
      </c>
      <c r="E35" s="6" t="s">
        <v>229</v>
      </c>
      <c r="F35" s="6" t="s">
        <v>261</v>
      </c>
      <c r="G35" s="1" t="s">
        <v>84</v>
      </c>
      <c r="H35" s="6" t="s">
        <v>231</v>
      </c>
      <c r="I35" s="6" t="s">
        <v>247</v>
      </c>
      <c r="J35" s="6" t="s">
        <v>283</v>
      </c>
      <c r="K35" s="6" t="s">
        <v>234</v>
      </c>
      <c r="L35" s="6" t="s">
        <v>235</v>
      </c>
      <c r="M35" s="6" t="s">
        <v>236</v>
      </c>
      <c r="N35" s="6" t="s">
        <v>235</v>
      </c>
      <c r="O35" s="6" t="s">
        <v>235</v>
      </c>
      <c r="P35" s="6">
        <v>18299039633</v>
      </c>
      <c r="Q35" s="1" t="s">
        <v>243</v>
      </c>
      <c r="R35" s="6" t="s">
        <v>284</v>
      </c>
      <c r="S35" s="1" t="s">
        <v>25</v>
      </c>
      <c r="T35" s="6" t="s">
        <v>55</v>
      </c>
      <c r="U35" s="7">
        <v>202502</v>
      </c>
      <c r="V35" s="7" t="str">
        <f t="shared" si="0"/>
        <v>20250201419</v>
      </c>
      <c r="W35" s="7" t="s">
        <v>239</v>
      </c>
      <c r="X35" s="8">
        <v>50</v>
      </c>
      <c r="Y35" s="7">
        <f t="array" ref="Y35">SUMPRODUCT(($C$4:$C$152=C35)*($X$4:$X$152&gt;X35))+1</f>
        <v>2</v>
      </c>
      <c r="Z35" s="7"/>
    </row>
    <row r="36" spans="1:26" x14ac:dyDescent="0.4">
      <c r="A36" s="6">
        <v>33</v>
      </c>
      <c r="B36" s="6" t="s">
        <v>227</v>
      </c>
      <c r="C36" s="6">
        <v>6</v>
      </c>
      <c r="D36" s="6" t="s">
        <v>264</v>
      </c>
      <c r="E36" s="6" t="s">
        <v>240</v>
      </c>
      <c r="F36" s="6" t="s">
        <v>241</v>
      </c>
      <c r="G36" s="1" t="s">
        <v>85</v>
      </c>
      <c r="H36" s="6" t="s">
        <v>231</v>
      </c>
      <c r="I36" s="6" t="s">
        <v>285</v>
      </c>
      <c r="J36" s="6" t="s">
        <v>283</v>
      </c>
      <c r="K36" s="6" t="s">
        <v>234</v>
      </c>
      <c r="L36" s="6" t="s">
        <v>235</v>
      </c>
      <c r="M36" s="6" t="s">
        <v>236</v>
      </c>
      <c r="N36" s="6" t="s">
        <v>235</v>
      </c>
      <c r="O36" s="6" t="s">
        <v>235</v>
      </c>
      <c r="P36" s="6">
        <v>15569131863</v>
      </c>
      <c r="Q36" s="1" t="s">
        <v>237</v>
      </c>
      <c r="R36" s="6" t="s">
        <v>244</v>
      </c>
      <c r="S36" s="1" t="s">
        <v>32</v>
      </c>
      <c r="T36" s="6" t="s">
        <v>46</v>
      </c>
      <c r="U36" s="7">
        <v>202502</v>
      </c>
      <c r="V36" s="7" t="str">
        <f t="shared" ref="V36:V67" si="1">U36&amp;S36&amp;T36</f>
        <v>20250201304</v>
      </c>
      <c r="W36" s="7" t="s">
        <v>239</v>
      </c>
      <c r="X36" s="8">
        <v>48</v>
      </c>
      <c r="Y36" s="7">
        <f t="array" ref="Y36">SUMPRODUCT(($C$4:$C$152=C36)*($X$4:$X$152&gt;X36))+1</f>
        <v>3</v>
      </c>
      <c r="Z36" s="7"/>
    </row>
    <row r="37" spans="1:26" x14ac:dyDescent="0.4">
      <c r="A37" s="6">
        <v>34</v>
      </c>
      <c r="B37" s="6" t="s">
        <v>227</v>
      </c>
      <c r="C37" s="6">
        <v>6</v>
      </c>
      <c r="D37" s="6" t="s">
        <v>264</v>
      </c>
      <c r="E37" s="6" t="s">
        <v>240</v>
      </c>
      <c r="F37" s="6" t="s">
        <v>241</v>
      </c>
      <c r="G37" s="1" t="s">
        <v>86</v>
      </c>
      <c r="H37" s="6" t="s">
        <v>231</v>
      </c>
      <c r="I37" s="6" t="s">
        <v>247</v>
      </c>
      <c r="J37" s="6" t="s">
        <v>283</v>
      </c>
      <c r="K37" s="6" t="s">
        <v>234</v>
      </c>
      <c r="L37" s="6" t="s">
        <v>235</v>
      </c>
      <c r="M37" s="6" t="s">
        <v>236</v>
      </c>
      <c r="N37" s="6" t="s">
        <v>235</v>
      </c>
      <c r="O37" s="6" t="s">
        <v>235</v>
      </c>
      <c r="P37" s="6">
        <v>15003098396</v>
      </c>
      <c r="Q37" s="1" t="s">
        <v>249</v>
      </c>
      <c r="R37" s="6" t="s">
        <v>257</v>
      </c>
      <c r="S37" s="1" t="s">
        <v>32</v>
      </c>
      <c r="T37" s="6" t="s">
        <v>83</v>
      </c>
      <c r="U37" s="7">
        <v>202502</v>
      </c>
      <c r="V37" s="7" t="str">
        <f t="shared" si="1"/>
        <v>20250201307</v>
      </c>
      <c r="W37" s="7" t="s">
        <v>239</v>
      </c>
      <c r="X37" s="7">
        <v>-1</v>
      </c>
      <c r="Y37" s="7">
        <f t="array" ref="Y37">SUMPRODUCT(($C$4:$C$152=C37)*($X$4:$X$152&gt;X37))+1</f>
        <v>4</v>
      </c>
      <c r="Z37" s="7"/>
    </row>
    <row r="38" spans="1:26" x14ac:dyDescent="0.4">
      <c r="A38" s="6">
        <v>35</v>
      </c>
      <c r="B38" s="6" t="s">
        <v>227</v>
      </c>
      <c r="C38" s="6">
        <v>7</v>
      </c>
      <c r="D38" s="6" t="s">
        <v>264</v>
      </c>
      <c r="E38" s="6" t="s">
        <v>240</v>
      </c>
      <c r="F38" s="6" t="s">
        <v>241</v>
      </c>
      <c r="G38" s="1" t="s">
        <v>87</v>
      </c>
      <c r="H38" s="6" t="s">
        <v>246</v>
      </c>
      <c r="I38" s="6" t="s">
        <v>247</v>
      </c>
      <c r="J38" s="6" t="s">
        <v>286</v>
      </c>
      <c r="K38" s="6" t="s">
        <v>234</v>
      </c>
      <c r="L38" s="6" t="s">
        <v>235</v>
      </c>
      <c r="M38" s="6" t="s">
        <v>236</v>
      </c>
      <c r="N38" s="6" t="s">
        <v>235</v>
      </c>
      <c r="O38" s="6" t="s">
        <v>235</v>
      </c>
      <c r="P38" s="6" t="s">
        <v>88</v>
      </c>
      <c r="Q38" s="1" t="s">
        <v>273</v>
      </c>
      <c r="R38" s="6" t="s">
        <v>270</v>
      </c>
      <c r="S38" s="1" t="s">
        <v>32</v>
      </c>
      <c r="T38" s="6" t="s">
        <v>71</v>
      </c>
      <c r="U38" s="7">
        <v>202502</v>
      </c>
      <c r="V38" s="7" t="str">
        <f t="shared" si="1"/>
        <v>20250201308</v>
      </c>
      <c r="W38" s="7" t="s">
        <v>239</v>
      </c>
      <c r="X38" s="8">
        <v>73</v>
      </c>
      <c r="Y38" s="7">
        <f t="array" ref="Y38">SUMPRODUCT(($C$4:$C$152=C38)*($X$4:$X$152&gt;X38))+1</f>
        <v>1</v>
      </c>
      <c r="Z38" s="7" t="s">
        <v>245</v>
      </c>
    </row>
    <row r="39" spans="1:26" x14ac:dyDescent="0.4">
      <c r="A39" s="6">
        <v>36</v>
      </c>
      <c r="B39" s="6" t="s">
        <v>227</v>
      </c>
      <c r="C39" s="6">
        <v>8</v>
      </c>
      <c r="D39" s="6" t="s">
        <v>287</v>
      </c>
      <c r="E39" s="6" t="s">
        <v>229</v>
      </c>
      <c r="F39" s="6" t="s">
        <v>261</v>
      </c>
      <c r="G39" s="1" t="s">
        <v>89</v>
      </c>
      <c r="H39" s="6" t="s">
        <v>231</v>
      </c>
      <c r="I39" s="6" t="s">
        <v>288</v>
      </c>
      <c r="J39" s="6" t="s">
        <v>233</v>
      </c>
      <c r="K39" s="6" t="s">
        <v>234</v>
      </c>
      <c r="L39" s="6" t="s">
        <v>235</v>
      </c>
      <c r="M39" s="6" t="s">
        <v>255</v>
      </c>
      <c r="N39" s="6" t="s">
        <v>235</v>
      </c>
      <c r="O39" s="6" t="s">
        <v>235</v>
      </c>
      <c r="P39" s="6">
        <v>19326577730</v>
      </c>
      <c r="Q39" s="1" t="s">
        <v>289</v>
      </c>
      <c r="R39" s="6" t="s">
        <v>244</v>
      </c>
      <c r="S39" s="1" t="s">
        <v>25</v>
      </c>
      <c r="T39" s="6" t="s">
        <v>90</v>
      </c>
      <c r="U39" s="7">
        <v>202502</v>
      </c>
      <c r="V39" s="7" t="str">
        <f t="shared" si="1"/>
        <v>20250201410</v>
      </c>
      <c r="W39" s="7" t="s">
        <v>239</v>
      </c>
      <c r="X39" s="8">
        <v>75</v>
      </c>
      <c r="Y39" s="7">
        <f t="array" ref="Y39">SUMPRODUCT(($C$4:$C$152=C39)*($X$4:$X$152&gt;X39))+1</f>
        <v>1</v>
      </c>
      <c r="Z39" s="7" t="s">
        <v>245</v>
      </c>
    </row>
    <row r="40" spans="1:26" x14ac:dyDescent="0.4">
      <c r="A40" s="6">
        <v>37</v>
      </c>
      <c r="B40" s="6" t="s">
        <v>227</v>
      </c>
      <c r="C40" s="6">
        <v>9</v>
      </c>
      <c r="D40" s="6" t="s">
        <v>287</v>
      </c>
      <c r="E40" s="6" t="s">
        <v>240</v>
      </c>
      <c r="F40" s="6" t="s">
        <v>241</v>
      </c>
      <c r="G40" s="1" t="s">
        <v>91</v>
      </c>
      <c r="H40" s="6" t="s">
        <v>246</v>
      </c>
      <c r="I40" s="6" t="s">
        <v>247</v>
      </c>
      <c r="J40" s="6" t="s">
        <v>290</v>
      </c>
      <c r="K40" s="6" t="s">
        <v>234</v>
      </c>
      <c r="L40" s="6" t="s">
        <v>235</v>
      </c>
      <c r="M40" s="6" t="s">
        <v>236</v>
      </c>
      <c r="N40" s="6" t="s">
        <v>235</v>
      </c>
      <c r="O40" s="6" t="s">
        <v>235</v>
      </c>
      <c r="P40" s="6">
        <v>13139675707</v>
      </c>
      <c r="Q40" s="1" t="s">
        <v>237</v>
      </c>
      <c r="R40" s="6" t="s">
        <v>257</v>
      </c>
      <c r="S40" s="1" t="s">
        <v>45</v>
      </c>
      <c r="T40" s="1" t="s">
        <v>28</v>
      </c>
      <c r="U40" s="7">
        <v>202502</v>
      </c>
      <c r="V40" s="7" t="str">
        <f t="shared" si="1"/>
        <v>20250201626</v>
      </c>
      <c r="W40" s="7" t="s">
        <v>291</v>
      </c>
      <c r="X40" s="8">
        <v>71</v>
      </c>
      <c r="Y40" s="7">
        <f t="array" ref="Y40">SUMPRODUCT(($C$4:$C$152=C40)*($X$4:$X$152&gt;X40))+1</f>
        <v>1</v>
      </c>
      <c r="Z40" s="7" t="s">
        <v>245</v>
      </c>
    </row>
    <row r="41" spans="1:26" x14ac:dyDescent="0.4">
      <c r="A41" s="6">
        <v>38</v>
      </c>
      <c r="B41" s="6" t="s">
        <v>227</v>
      </c>
      <c r="C41" s="6">
        <v>10</v>
      </c>
      <c r="D41" s="6" t="s">
        <v>292</v>
      </c>
      <c r="E41" s="6" t="s">
        <v>240</v>
      </c>
      <c r="F41" s="6" t="s">
        <v>241</v>
      </c>
      <c r="G41" s="1" t="s">
        <v>92</v>
      </c>
      <c r="H41" s="6" t="s">
        <v>231</v>
      </c>
      <c r="I41" s="6" t="s">
        <v>247</v>
      </c>
      <c r="J41" s="6" t="s">
        <v>293</v>
      </c>
      <c r="K41" s="6" t="s">
        <v>234</v>
      </c>
      <c r="L41" s="6" t="s">
        <v>235</v>
      </c>
      <c r="M41" s="6" t="s">
        <v>236</v>
      </c>
      <c r="N41" s="6" t="s">
        <v>235</v>
      </c>
      <c r="O41" s="6" t="s">
        <v>235</v>
      </c>
      <c r="P41" s="6" t="s">
        <v>93</v>
      </c>
      <c r="Q41" s="1" t="s">
        <v>273</v>
      </c>
      <c r="R41" s="6" t="s">
        <v>244</v>
      </c>
      <c r="S41" s="9" t="s">
        <v>94</v>
      </c>
      <c r="T41" s="10" t="s">
        <v>46</v>
      </c>
      <c r="U41" s="7">
        <v>202502</v>
      </c>
      <c r="V41" s="7" t="str">
        <f t="shared" si="1"/>
        <v>20250201504</v>
      </c>
      <c r="W41" s="7" t="s">
        <v>294</v>
      </c>
      <c r="X41" s="8">
        <v>125</v>
      </c>
      <c r="Y41" s="7">
        <f t="array" ref="Y41">SUMPRODUCT(($C$4:$C$152=C41)*($X$4:$X$152&gt;X41))+1</f>
        <v>1</v>
      </c>
      <c r="Z41" s="7" t="s">
        <v>245</v>
      </c>
    </row>
    <row r="42" spans="1:26" x14ac:dyDescent="0.4">
      <c r="A42" s="6">
        <v>39</v>
      </c>
      <c r="B42" s="6" t="s">
        <v>227</v>
      </c>
      <c r="C42" s="6">
        <v>10</v>
      </c>
      <c r="D42" s="6" t="s">
        <v>292</v>
      </c>
      <c r="E42" s="6" t="s">
        <v>240</v>
      </c>
      <c r="F42" s="6" t="s">
        <v>241</v>
      </c>
      <c r="G42" s="1" t="s">
        <v>95</v>
      </c>
      <c r="H42" s="6" t="s">
        <v>231</v>
      </c>
      <c r="I42" s="6" t="s">
        <v>247</v>
      </c>
      <c r="J42" s="6" t="s">
        <v>293</v>
      </c>
      <c r="K42" s="6" t="s">
        <v>234</v>
      </c>
      <c r="L42" s="6" t="s">
        <v>235</v>
      </c>
      <c r="M42" s="6" t="s">
        <v>236</v>
      </c>
      <c r="N42" s="6" t="s">
        <v>235</v>
      </c>
      <c r="O42" s="6" t="s">
        <v>235</v>
      </c>
      <c r="P42" s="6">
        <v>13325610526</v>
      </c>
      <c r="Q42" s="1" t="s">
        <v>249</v>
      </c>
      <c r="R42" s="6" t="s">
        <v>259</v>
      </c>
      <c r="S42" s="9" t="s">
        <v>94</v>
      </c>
      <c r="T42" s="10" t="s">
        <v>96</v>
      </c>
      <c r="U42" s="7">
        <v>202502</v>
      </c>
      <c r="V42" s="7" t="str">
        <f t="shared" si="1"/>
        <v>20250201522</v>
      </c>
      <c r="W42" s="7" t="s">
        <v>294</v>
      </c>
      <c r="X42" s="8">
        <v>112</v>
      </c>
      <c r="Y42" s="7">
        <f t="array" ref="Y42">SUMPRODUCT(($C$4:$C$152=C42)*($X$4:$X$152&gt;X42))+1</f>
        <v>2</v>
      </c>
      <c r="Z42" s="7" t="s">
        <v>245</v>
      </c>
    </row>
    <row r="43" spans="1:26" x14ac:dyDescent="0.4">
      <c r="A43" s="6">
        <v>40</v>
      </c>
      <c r="B43" s="6" t="s">
        <v>227</v>
      </c>
      <c r="C43" s="6">
        <v>10</v>
      </c>
      <c r="D43" s="6" t="s">
        <v>292</v>
      </c>
      <c r="E43" s="6" t="s">
        <v>240</v>
      </c>
      <c r="F43" s="6" t="s">
        <v>241</v>
      </c>
      <c r="G43" s="1" t="s">
        <v>97</v>
      </c>
      <c r="H43" s="6" t="s">
        <v>231</v>
      </c>
      <c r="I43" s="6" t="s">
        <v>247</v>
      </c>
      <c r="J43" s="6" t="s">
        <v>293</v>
      </c>
      <c r="K43" s="6" t="s">
        <v>234</v>
      </c>
      <c r="L43" s="6" t="s">
        <v>235</v>
      </c>
      <c r="M43" s="6" t="s">
        <v>236</v>
      </c>
      <c r="N43" s="6" t="s">
        <v>235</v>
      </c>
      <c r="O43" s="6" t="s">
        <v>235</v>
      </c>
      <c r="P43" s="6">
        <v>13150467319</v>
      </c>
      <c r="Q43" s="1" t="s">
        <v>237</v>
      </c>
      <c r="R43" s="6" t="s">
        <v>267</v>
      </c>
      <c r="S43" s="9" t="s">
        <v>94</v>
      </c>
      <c r="T43" s="10" t="s">
        <v>66</v>
      </c>
      <c r="U43" s="7">
        <v>202502</v>
      </c>
      <c r="V43" s="7" t="str">
        <f t="shared" si="1"/>
        <v>20250201503</v>
      </c>
      <c r="W43" s="7" t="s">
        <v>294</v>
      </c>
      <c r="X43" s="8">
        <v>89</v>
      </c>
      <c r="Y43" s="7">
        <f t="array" ref="Y43">SUMPRODUCT(($C$4:$C$152=C43)*($X$4:$X$152&gt;X43))+1</f>
        <v>3</v>
      </c>
      <c r="Z43" s="7" t="s">
        <v>245</v>
      </c>
    </row>
    <row r="44" spans="1:26" x14ac:dyDescent="0.4">
      <c r="A44" s="6">
        <v>41</v>
      </c>
      <c r="B44" s="6" t="s">
        <v>227</v>
      </c>
      <c r="C44" s="6">
        <v>10</v>
      </c>
      <c r="D44" s="6" t="s">
        <v>292</v>
      </c>
      <c r="E44" s="6" t="s">
        <v>240</v>
      </c>
      <c r="F44" s="6" t="s">
        <v>241</v>
      </c>
      <c r="G44" s="1" t="s">
        <v>98</v>
      </c>
      <c r="H44" s="6" t="s">
        <v>231</v>
      </c>
      <c r="I44" s="6" t="s">
        <v>295</v>
      </c>
      <c r="J44" s="6" t="s">
        <v>296</v>
      </c>
      <c r="K44" s="6" t="s">
        <v>234</v>
      </c>
      <c r="L44" s="6" t="s">
        <v>235</v>
      </c>
      <c r="M44" s="6" t="s">
        <v>236</v>
      </c>
      <c r="N44" s="6" t="s">
        <v>235</v>
      </c>
      <c r="O44" s="6" t="s">
        <v>235</v>
      </c>
      <c r="P44" s="6">
        <v>18709980219</v>
      </c>
      <c r="Q44" s="1" t="s">
        <v>237</v>
      </c>
      <c r="R44" s="6" t="s">
        <v>257</v>
      </c>
      <c r="S44" s="9" t="s">
        <v>94</v>
      </c>
      <c r="T44" s="10" t="s">
        <v>90</v>
      </c>
      <c r="U44" s="7">
        <v>202502</v>
      </c>
      <c r="V44" s="7" t="str">
        <f t="shared" si="1"/>
        <v>20250201510</v>
      </c>
      <c r="W44" s="7" t="s">
        <v>294</v>
      </c>
      <c r="X44" s="8">
        <v>87</v>
      </c>
      <c r="Y44" s="7">
        <f t="array" ref="Y44">SUMPRODUCT(($C$4:$C$152=C44)*($X$4:$X$152&gt;X44))+1</f>
        <v>4</v>
      </c>
      <c r="Z44" s="7" t="s">
        <v>245</v>
      </c>
    </row>
    <row r="45" spans="1:26" x14ac:dyDescent="0.4">
      <c r="A45" s="6">
        <v>42</v>
      </c>
      <c r="B45" s="6" t="s">
        <v>227</v>
      </c>
      <c r="C45" s="6">
        <v>10</v>
      </c>
      <c r="D45" s="6" t="s">
        <v>292</v>
      </c>
      <c r="E45" s="6" t="s">
        <v>240</v>
      </c>
      <c r="F45" s="6" t="s">
        <v>241</v>
      </c>
      <c r="G45" s="1" t="s">
        <v>99</v>
      </c>
      <c r="H45" s="6" t="s">
        <v>231</v>
      </c>
      <c r="I45" s="6" t="s">
        <v>247</v>
      </c>
      <c r="J45" s="6" t="s">
        <v>293</v>
      </c>
      <c r="K45" s="6" t="s">
        <v>234</v>
      </c>
      <c r="L45" s="6" t="s">
        <v>235</v>
      </c>
      <c r="M45" s="6" t="s">
        <v>236</v>
      </c>
      <c r="N45" s="6" t="s">
        <v>235</v>
      </c>
      <c r="O45" s="6" t="s">
        <v>235</v>
      </c>
      <c r="P45" s="6">
        <v>15209988072</v>
      </c>
      <c r="Q45" s="1" t="s">
        <v>256</v>
      </c>
      <c r="R45" s="6" t="s">
        <v>259</v>
      </c>
      <c r="S45" s="9" t="s">
        <v>94</v>
      </c>
      <c r="T45" s="10" t="s">
        <v>100</v>
      </c>
      <c r="U45" s="7">
        <v>202502</v>
      </c>
      <c r="V45" s="7" t="str">
        <f t="shared" si="1"/>
        <v>20250201501</v>
      </c>
      <c r="W45" s="7" t="s">
        <v>294</v>
      </c>
      <c r="X45" s="8">
        <v>86</v>
      </c>
      <c r="Y45" s="7">
        <f t="array" ref="Y45">SUMPRODUCT(($C$4:$C$152=C45)*($X$4:$X$152&gt;X45))+1</f>
        <v>5</v>
      </c>
      <c r="Z45" s="7" t="s">
        <v>245</v>
      </c>
    </row>
    <row r="46" spans="1:26" x14ac:dyDescent="0.4">
      <c r="A46" s="6">
        <v>43</v>
      </c>
      <c r="B46" s="6" t="s">
        <v>227</v>
      </c>
      <c r="C46" s="6">
        <v>10</v>
      </c>
      <c r="D46" s="6" t="s">
        <v>292</v>
      </c>
      <c r="E46" s="6" t="s">
        <v>240</v>
      </c>
      <c r="F46" s="6" t="s">
        <v>241</v>
      </c>
      <c r="G46" s="1" t="s">
        <v>101</v>
      </c>
      <c r="H46" s="6" t="s">
        <v>231</v>
      </c>
      <c r="I46" s="6" t="s">
        <v>247</v>
      </c>
      <c r="J46" s="6" t="s">
        <v>297</v>
      </c>
      <c r="K46" s="1" t="s">
        <v>234</v>
      </c>
      <c r="L46" s="6" t="s">
        <v>234</v>
      </c>
      <c r="M46" s="6" t="s">
        <v>255</v>
      </c>
      <c r="N46" s="6" t="s">
        <v>235</v>
      </c>
      <c r="O46" s="6" t="s">
        <v>235</v>
      </c>
      <c r="P46" s="6">
        <v>13899105844</v>
      </c>
      <c r="Q46" s="1" t="s">
        <v>237</v>
      </c>
      <c r="R46" s="6" t="s">
        <v>244</v>
      </c>
      <c r="S46" s="9" t="s">
        <v>94</v>
      </c>
      <c r="T46" s="10" t="s">
        <v>41</v>
      </c>
      <c r="U46" s="7">
        <v>202502</v>
      </c>
      <c r="V46" s="7" t="str">
        <f t="shared" si="1"/>
        <v>20250201505</v>
      </c>
      <c r="W46" s="7" t="s">
        <v>294</v>
      </c>
      <c r="X46" s="8">
        <v>85</v>
      </c>
      <c r="Y46" s="7">
        <f t="array" ref="Y46">SUMPRODUCT(($C$4:$C$152=C46)*($X$4:$X$152&gt;X46))+1</f>
        <v>6</v>
      </c>
      <c r="Z46" s="7" t="s">
        <v>245</v>
      </c>
    </row>
    <row r="47" spans="1:26" x14ac:dyDescent="0.4">
      <c r="A47" s="6">
        <v>44</v>
      </c>
      <c r="B47" s="6" t="s">
        <v>227</v>
      </c>
      <c r="C47" s="6">
        <v>10</v>
      </c>
      <c r="D47" s="6" t="s">
        <v>292</v>
      </c>
      <c r="E47" s="6" t="s">
        <v>229</v>
      </c>
      <c r="F47" s="6" t="s">
        <v>241</v>
      </c>
      <c r="G47" s="1" t="s">
        <v>102</v>
      </c>
      <c r="H47" s="6" t="s">
        <v>231</v>
      </c>
      <c r="I47" s="6" t="s">
        <v>247</v>
      </c>
      <c r="J47" s="6" t="s">
        <v>293</v>
      </c>
      <c r="K47" s="6" t="s">
        <v>234</v>
      </c>
      <c r="L47" s="6" t="s">
        <v>235</v>
      </c>
      <c r="M47" s="6" t="s">
        <v>236</v>
      </c>
      <c r="N47" s="6" t="s">
        <v>235</v>
      </c>
      <c r="O47" s="6" t="s">
        <v>235</v>
      </c>
      <c r="P47" s="6" t="s">
        <v>103</v>
      </c>
      <c r="Q47" s="1" t="s">
        <v>273</v>
      </c>
      <c r="R47" s="6" t="s">
        <v>259</v>
      </c>
      <c r="S47" s="9" t="s">
        <v>94</v>
      </c>
      <c r="T47" s="10" t="s">
        <v>74</v>
      </c>
      <c r="U47" s="7">
        <v>202502</v>
      </c>
      <c r="V47" s="7" t="str">
        <f t="shared" si="1"/>
        <v>20250201530</v>
      </c>
      <c r="W47" s="7" t="s">
        <v>294</v>
      </c>
      <c r="X47" s="8">
        <v>85</v>
      </c>
      <c r="Y47" s="7">
        <f t="array" ref="Y47">SUMPRODUCT(($C$4:$C$152=C47)*($X$4:$X$152&gt;X47))+1</f>
        <v>6</v>
      </c>
      <c r="Z47" s="7" t="s">
        <v>245</v>
      </c>
    </row>
    <row r="48" spans="1:26" x14ac:dyDescent="0.4">
      <c r="A48" s="6">
        <v>45</v>
      </c>
      <c r="B48" s="6" t="s">
        <v>227</v>
      </c>
      <c r="C48" s="6">
        <v>10</v>
      </c>
      <c r="D48" s="6" t="s">
        <v>292</v>
      </c>
      <c r="E48" s="6" t="s">
        <v>240</v>
      </c>
      <c r="F48" s="6" t="s">
        <v>241</v>
      </c>
      <c r="G48" s="1" t="s">
        <v>104</v>
      </c>
      <c r="H48" s="6" t="s">
        <v>231</v>
      </c>
      <c r="I48" s="6" t="s">
        <v>247</v>
      </c>
      <c r="J48" s="6" t="s">
        <v>293</v>
      </c>
      <c r="K48" s="6" t="s">
        <v>234</v>
      </c>
      <c r="L48" s="6" t="s">
        <v>235</v>
      </c>
      <c r="M48" s="6" t="s">
        <v>236</v>
      </c>
      <c r="N48" s="6" t="s">
        <v>235</v>
      </c>
      <c r="O48" s="6" t="s">
        <v>235</v>
      </c>
      <c r="P48" s="6">
        <v>18130852299</v>
      </c>
      <c r="Q48" s="1" t="s">
        <v>237</v>
      </c>
      <c r="R48" s="6" t="s">
        <v>281</v>
      </c>
      <c r="S48" s="9" t="s">
        <v>94</v>
      </c>
      <c r="T48" s="10" t="s">
        <v>76</v>
      </c>
      <c r="U48" s="7">
        <v>202502</v>
      </c>
      <c r="V48" s="7" t="str">
        <f t="shared" si="1"/>
        <v>20250201513</v>
      </c>
      <c r="W48" s="7" t="s">
        <v>294</v>
      </c>
      <c r="X48" s="8">
        <v>84</v>
      </c>
      <c r="Y48" s="7">
        <f t="array" ref="Y48">SUMPRODUCT(($C$4:$C$152=C48)*($X$4:$X$152&gt;X48))+1</f>
        <v>8</v>
      </c>
      <c r="Z48" s="7"/>
    </row>
    <row r="49" spans="1:26" x14ac:dyDescent="0.4">
      <c r="A49" s="6">
        <v>46</v>
      </c>
      <c r="B49" s="6" t="s">
        <v>227</v>
      </c>
      <c r="C49" s="6">
        <v>10</v>
      </c>
      <c r="D49" s="6" t="s">
        <v>292</v>
      </c>
      <c r="E49" s="6" t="s">
        <v>240</v>
      </c>
      <c r="F49" s="6" t="s">
        <v>241</v>
      </c>
      <c r="G49" s="1" t="s">
        <v>105</v>
      </c>
      <c r="H49" s="6" t="s">
        <v>246</v>
      </c>
      <c r="I49" s="6" t="s">
        <v>247</v>
      </c>
      <c r="J49" s="6" t="s">
        <v>298</v>
      </c>
      <c r="K49" s="6" t="s">
        <v>234</v>
      </c>
      <c r="L49" s="6" t="s">
        <v>235</v>
      </c>
      <c r="M49" s="6" t="s">
        <v>236</v>
      </c>
      <c r="N49" s="6" t="s">
        <v>235</v>
      </c>
      <c r="O49" s="6" t="s">
        <v>235</v>
      </c>
      <c r="P49" s="6" t="s">
        <v>106</v>
      </c>
      <c r="Q49" s="1" t="s">
        <v>273</v>
      </c>
      <c r="R49" s="6" t="s">
        <v>281</v>
      </c>
      <c r="S49" s="9" t="s">
        <v>94</v>
      </c>
      <c r="T49" s="10" t="s">
        <v>55</v>
      </c>
      <c r="U49" s="7">
        <v>202502</v>
      </c>
      <c r="V49" s="7" t="str">
        <f t="shared" si="1"/>
        <v>20250201519</v>
      </c>
      <c r="W49" s="7" t="s">
        <v>294</v>
      </c>
      <c r="X49" s="8">
        <v>82</v>
      </c>
      <c r="Y49" s="7">
        <f t="array" ref="Y49">SUMPRODUCT(($C$4:$C$152=C49)*($X$4:$X$152&gt;X49))+1</f>
        <v>9</v>
      </c>
      <c r="Z49" s="7"/>
    </row>
    <row r="50" spans="1:26" x14ac:dyDescent="0.4">
      <c r="A50" s="6">
        <v>47</v>
      </c>
      <c r="B50" s="6" t="s">
        <v>227</v>
      </c>
      <c r="C50" s="6">
        <v>10</v>
      </c>
      <c r="D50" s="6" t="s">
        <v>292</v>
      </c>
      <c r="E50" s="6" t="s">
        <v>240</v>
      </c>
      <c r="F50" s="6" t="s">
        <v>241</v>
      </c>
      <c r="G50" s="1" t="s">
        <v>107</v>
      </c>
      <c r="H50" s="6" t="s">
        <v>231</v>
      </c>
      <c r="I50" s="6" t="s">
        <v>247</v>
      </c>
      <c r="J50" s="6" t="s">
        <v>297</v>
      </c>
      <c r="K50" s="6" t="s">
        <v>234</v>
      </c>
      <c r="L50" s="6" t="s">
        <v>234</v>
      </c>
      <c r="M50" s="6" t="s">
        <v>236</v>
      </c>
      <c r="N50" s="6" t="s">
        <v>235</v>
      </c>
      <c r="O50" s="6" t="s">
        <v>235</v>
      </c>
      <c r="P50" s="6">
        <v>15026327885</v>
      </c>
      <c r="Q50" s="1" t="s">
        <v>289</v>
      </c>
      <c r="R50" s="6" t="s">
        <v>259</v>
      </c>
      <c r="S50" s="1" t="s">
        <v>45</v>
      </c>
      <c r="T50" s="10" t="s">
        <v>68</v>
      </c>
      <c r="U50" s="7">
        <v>202502</v>
      </c>
      <c r="V50" s="7" t="str">
        <f t="shared" si="1"/>
        <v>20250201606</v>
      </c>
      <c r="W50" s="7" t="s">
        <v>294</v>
      </c>
      <c r="X50" s="8">
        <v>81</v>
      </c>
      <c r="Y50" s="7">
        <f t="array" ref="Y50">SUMPRODUCT(($C$4:$C$152=C50)*($X$4:$X$152&gt;X50))+1</f>
        <v>10</v>
      </c>
      <c r="Z50" s="7"/>
    </row>
    <row r="51" spans="1:26" x14ac:dyDescent="0.4">
      <c r="A51" s="6">
        <v>48</v>
      </c>
      <c r="B51" s="6" t="s">
        <v>227</v>
      </c>
      <c r="C51" s="6">
        <v>10</v>
      </c>
      <c r="D51" s="6" t="s">
        <v>292</v>
      </c>
      <c r="E51" s="6" t="s">
        <v>240</v>
      </c>
      <c r="F51" s="6" t="s">
        <v>241</v>
      </c>
      <c r="G51" s="1" t="s">
        <v>108</v>
      </c>
      <c r="H51" s="6" t="s">
        <v>231</v>
      </c>
      <c r="I51" s="6" t="s">
        <v>247</v>
      </c>
      <c r="J51" s="6" t="s">
        <v>293</v>
      </c>
      <c r="K51" s="6" t="s">
        <v>234</v>
      </c>
      <c r="L51" s="6" t="s">
        <v>235</v>
      </c>
      <c r="M51" s="6" t="s">
        <v>236</v>
      </c>
      <c r="N51" s="6" t="s">
        <v>235</v>
      </c>
      <c r="O51" s="6" t="s">
        <v>235</v>
      </c>
      <c r="P51" s="6">
        <v>18399350275</v>
      </c>
      <c r="Q51" s="1" t="s">
        <v>249</v>
      </c>
      <c r="R51" s="6" t="s">
        <v>279</v>
      </c>
      <c r="S51" s="9" t="s">
        <v>94</v>
      </c>
      <c r="T51" s="10" t="s">
        <v>52</v>
      </c>
      <c r="U51" s="7">
        <v>202502</v>
      </c>
      <c r="V51" s="7" t="str">
        <f t="shared" si="1"/>
        <v>20250201512</v>
      </c>
      <c r="W51" s="7" t="s">
        <v>294</v>
      </c>
      <c r="X51" s="8">
        <v>74</v>
      </c>
      <c r="Y51" s="7">
        <f t="array" ref="Y51">SUMPRODUCT(($C$4:$C$152=C51)*($X$4:$X$152&gt;X51))+1</f>
        <v>11</v>
      </c>
      <c r="Z51" s="7"/>
    </row>
    <row r="52" spans="1:26" x14ac:dyDescent="0.4">
      <c r="A52" s="6">
        <v>49</v>
      </c>
      <c r="B52" s="6" t="s">
        <v>227</v>
      </c>
      <c r="C52" s="6">
        <v>10</v>
      </c>
      <c r="D52" s="6" t="s">
        <v>292</v>
      </c>
      <c r="E52" s="6" t="s">
        <v>229</v>
      </c>
      <c r="F52" s="6" t="s">
        <v>241</v>
      </c>
      <c r="G52" s="1" t="s">
        <v>109</v>
      </c>
      <c r="H52" s="6" t="s">
        <v>231</v>
      </c>
      <c r="I52" s="6" t="s">
        <v>247</v>
      </c>
      <c r="J52" s="6" t="s">
        <v>293</v>
      </c>
      <c r="K52" s="6" t="s">
        <v>234</v>
      </c>
      <c r="L52" s="6" t="s">
        <v>235</v>
      </c>
      <c r="M52" s="6" t="s">
        <v>236</v>
      </c>
      <c r="N52" s="6" t="s">
        <v>235</v>
      </c>
      <c r="O52" s="6" t="s">
        <v>235</v>
      </c>
      <c r="P52" s="6">
        <v>13209989544</v>
      </c>
      <c r="Q52" s="1" t="s">
        <v>237</v>
      </c>
      <c r="R52" s="6" t="s">
        <v>270</v>
      </c>
      <c r="S52" s="9" t="s">
        <v>94</v>
      </c>
      <c r="T52" s="10" t="s">
        <v>110</v>
      </c>
      <c r="U52" s="7">
        <v>202502</v>
      </c>
      <c r="V52" s="7" t="str">
        <f t="shared" si="1"/>
        <v>20250201524</v>
      </c>
      <c r="W52" s="7" t="s">
        <v>294</v>
      </c>
      <c r="X52" s="8">
        <v>61</v>
      </c>
      <c r="Y52" s="7">
        <f t="array" ref="Y52">SUMPRODUCT(($C$4:$C$152=C52)*($X$4:$X$152&gt;X52))+1</f>
        <v>12</v>
      </c>
      <c r="Z52" s="7"/>
    </row>
    <row r="53" spans="1:26" x14ac:dyDescent="0.4">
      <c r="A53" s="6">
        <v>50</v>
      </c>
      <c r="B53" s="6" t="s">
        <v>227</v>
      </c>
      <c r="C53" s="6">
        <v>10</v>
      </c>
      <c r="D53" s="6" t="s">
        <v>292</v>
      </c>
      <c r="E53" s="6" t="s">
        <v>240</v>
      </c>
      <c r="F53" s="6" t="s">
        <v>241</v>
      </c>
      <c r="G53" s="1" t="s">
        <v>111</v>
      </c>
      <c r="H53" s="6" t="s">
        <v>231</v>
      </c>
      <c r="I53" s="6" t="s">
        <v>247</v>
      </c>
      <c r="J53" s="6" t="s">
        <v>293</v>
      </c>
      <c r="K53" s="6" t="s">
        <v>234</v>
      </c>
      <c r="L53" s="6" t="s">
        <v>235</v>
      </c>
      <c r="M53" s="6" t="s">
        <v>255</v>
      </c>
      <c r="N53" s="6" t="s">
        <v>235</v>
      </c>
      <c r="O53" s="6" t="s">
        <v>235</v>
      </c>
      <c r="P53" s="6">
        <v>13070045506</v>
      </c>
      <c r="Q53" s="1" t="s">
        <v>243</v>
      </c>
      <c r="R53" s="6" t="s">
        <v>279</v>
      </c>
      <c r="S53" s="9" t="s">
        <v>94</v>
      </c>
      <c r="T53" s="10" t="s">
        <v>68</v>
      </c>
      <c r="U53" s="7">
        <v>202502</v>
      </c>
      <c r="V53" s="7" t="str">
        <f t="shared" si="1"/>
        <v>20250201506</v>
      </c>
      <c r="W53" s="7" t="s">
        <v>294</v>
      </c>
      <c r="X53" s="8">
        <v>55</v>
      </c>
      <c r="Y53" s="7">
        <f t="array" ref="Y53">SUMPRODUCT(($C$4:$C$152=C53)*($X$4:$X$152&gt;X53))+1</f>
        <v>13</v>
      </c>
      <c r="Z53" s="7"/>
    </row>
    <row r="54" spans="1:26" x14ac:dyDescent="0.4">
      <c r="A54" s="6">
        <v>51</v>
      </c>
      <c r="B54" s="6" t="s">
        <v>227</v>
      </c>
      <c r="C54" s="6">
        <v>10</v>
      </c>
      <c r="D54" s="6" t="s">
        <v>292</v>
      </c>
      <c r="E54" s="6" t="s">
        <v>229</v>
      </c>
      <c r="F54" s="6" t="s">
        <v>241</v>
      </c>
      <c r="G54" s="1" t="s">
        <v>112</v>
      </c>
      <c r="H54" s="6" t="s">
        <v>231</v>
      </c>
      <c r="I54" s="6" t="s">
        <v>247</v>
      </c>
      <c r="J54" s="6" t="s">
        <v>293</v>
      </c>
      <c r="K54" s="6" t="s">
        <v>234</v>
      </c>
      <c r="L54" s="6" t="s">
        <v>235</v>
      </c>
      <c r="M54" s="6" t="s">
        <v>236</v>
      </c>
      <c r="N54" s="6" t="s">
        <v>235</v>
      </c>
      <c r="O54" s="6" t="s">
        <v>235</v>
      </c>
      <c r="P54" s="6">
        <v>13999089371</v>
      </c>
      <c r="Q54" s="1" t="s">
        <v>243</v>
      </c>
      <c r="R54" s="6" t="s">
        <v>244</v>
      </c>
      <c r="S54" s="9" t="s">
        <v>94</v>
      </c>
      <c r="T54" s="10" t="s">
        <v>30</v>
      </c>
      <c r="U54" s="7">
        <v>202502</v>
      </c>
      <c r="V54" s="7" t="str">
        <f t="shared" si="1"/>
        <v>20250201516</v>
      </c>
      <c r="W54" s="7" t="s">
        <v>294</v>
      </c>
      <c r="X54" s="7">
        <v>-1</v>
      </c>
      <c r="Y54" s="7">
        <f t="array" ref="Y54">SUMPRODUCT(($C$4:$C$152=C54)*($X$4:$X$152&gt;X54))+1</f>
        <v>14</v>
      </c>
      <c r="Z54" s="7"/>
    </row>
    <row r="55" spans="1:26" x14ac:dyDescent="0.4">
      <c r="A55" s="6">
        <v>52</v>
      </c>
      <c r="B55" s="6" t="s">
        <v>227</v>
      </c>
      <c r="C55" s="6">
        <v>10</v>
      </c>
      <c r="D55" s="6" t="s">
        <v>292</v>
      </c>
      <c r="E55" s="6" t="s">
        <v>240</v>
      </c>
      <c r="F55" s="6" t="s">
        <v>241</v>
      </c>
      <c r="G55" s="1" t="s">
        <v>113</v>
      </c>
      <c r="H55" s="6" t="s">
        <v>231</v>
      </c>
      <c r="I55" s="6" t="s">
        <v>247</v>
      </c>
      <c r="J55" s="6" t="s">
        <v>293</v>
      </c>
      <c r="K55" s="6" t="s">
        <v>234</v>
      </c>
      <c r="L55" s="6" t="s">
        <v>235</v>
      </c>
      <c r="M55" s="6" t="s">
        <v>236</v>
      </c>
      <c r="N55" s="6" t="s">
        <v>235</v>
      </c>
      <c r="O55" s="6" t="s">
        <v>235</v>
      </c>
      <c r="P55" s="6" t="s">
        <v>114</v>
      </c>
      <c r="Q55" s="1" t="s">
        <v>273</v>
      </c>
      <c r="R55" s="6" t="s">
        <v>244</v>
      </c>
      <c r="S55" s="9" t="s">
        <v>94</v>
      </c>
      <c r="T55" s="10" t="s">
        <v>115</v>
      </c>
      <c r="U55" s="7">
        <v>202502</v>
      </c>
      <c r="V55" s="7" t="str">
        <f t="shared" si="1"/>
        <v>20250201518</v>
      </c>
      <c r="W55" s="7" t="s">
        <v>294</v>
      </c>
      <c r="X55" s="7">
        <v>-1</v>
      </c>
      <c r="Y55" s="7">
        <f t="array" ref="Y55">SUMPRODUCT(($C$4:$C$152=C55)*($X$4:$X$152&gt;X55))+1</f>
        <v>14</v>
      </c>
      <c r="Z55" s="7"/>
    </row>
    <row r="56" spans="1:26" x14ac:dyDescent="0.4">
      <c r="A56" s="6">
        <v>53</v>
      </c>
      <c r="B56" s="6" t="s">
        <v>227</v>
      </c>
      <c r="C56" s="6">
        <v>11</v>
      </c>
      <c r="D56" s="6" t="s">
        <v>299</v>
      </c>
      <c r="E56" s="6" t="s">
        <v>240</v>
      </c>
      <c r="F56" s="6" t="s">
        <v>261</v>
      </c>
      <c r="G56" s="1" t="s">
        <v>116</v>
      </c>
      <c r="H56" s="6" t="s">
        <v>231</v>
      </c>
      <c r="I56" s="6" t="s">
        <v>254</v>
      </c>
      <c r="J56" s="6" t="s">
        <v>233</v>
      </c>
      <c r="K56" s="6" t="s">
        <v>235</v>
      </c>
      <c r="L56" s="6" t="s">
        <v>234</v>
      </c>
      <c r="M56" s="6" t="s">
        <v>236</v>
      </c>
      <c r="N56" s="6" t="s">
        <v>235</v>
      </c>
      <c r="O56" s="6" t="s">
        <v>235</v>
      </c>
      <c r="P56" s="6">
        <v>18040983008</v>
      </c>
      <c r="Q56" s="1" t="s">
        <v>243</v>
      </c>
      <c r="R56" s="6" t="s">
        <v>275</v>
      </c>
      <c r="S56" s="1" t="s">
        <v>25</v>
      </c>
      <c r="T56" s="6" t="s">
        <v>100</v>
      </c>
      <c r="U56" s="7">
        <v>202502</v>
      </c>
      <c r="V56" s="7" t="str">
        <f t="shared" si="1"/>
        <v>20250201401</v>
      </c>
      <c r="W56" s="7" t="s">
        <v>239</v>
      </c>
      <c r="X56" s="8">
        <v>57</v>
      </c>
      <c r="Y56" s="7">
        <f t="array" ref="Y56">SUMPRODUCT(($C$4:$C$152=C56)*($X$4:$X$152&gt;X56))+1</f>
        <v>1</v>
      </c>
      <c r="Z56" s="7"/>
    </row>
    <row r="57" spans="1:26" x14ac:dyDescent="0.4">
      <c r="A57" s="6">
        <v>54</v>
      </c>
      <c r="B57" s="6" t="s">
        <v>227</v>
      </c>
      <c r="C57" s="6">
        <v>11</v>
      </c>
      <c r="D57" s="6" t="s">
        <v>299</v>
      </c>
      <c r="E57" s="6" t="s">
        <v>240</v>
      </c>
      <c r="F57" s="6" t="s">
        <v>261</v>
      </c>
      <c r="G57" s="1" t="s">
        <v>117</v>
      </c>
      <c r="H57" s="6" t="s">
        <v>231</v>
      </c>
      <c r="I57" s="6" t="s">
        <v>247</v>
      </c>
      <c r="J57" s="6" t="s">
        <v>233</v>
      </c>
      <c r="K57" s="6" t="s">
        <v>234</v>
      </c>
      <c r="L57" s="6" t="s">
        <v>234</v>
      </c>
      <c r="M57" s="6" t="s">
        <v>255</v>
      </c>
      <c r="N57" s="6" t="s">
        <v>235</v>
      </c>
      <c r="O57" s="6" t="s">
        <v>235</v>
      </c>
      <c r="P57" s="6" t="s">
        <v>118</v>
      </c>
      <c r="Q57" s="1" t="s">
        <v>273</v>
      </c>
      <c r="R57" s="6" t="s">
        <v>300</v>
      </c>
      <c r="S57" s="1" t="s">
        <v>32</v>
      </c>
      <c r="T57" s="6" t="s">
        <v>63</v>
      </c>
      <c r="U57" s="7">
        <v>202502</v>
      </c>
      <c r="V57" s="7" t="str">
        <f t="shared" si="1"/>
        <v>20250201325</v>
      </c>
      <c r="W57" s="7" t="s">
        <v>239</v>
      </c>
      <c r="X57" s="8">
        <v>48</v>
      </c>
      <c r="Y57" s="7">
        <f t="array" ref="Y57">SUMPRODUCT(($C$4:$C$152=C57)*($X$4:$X$152&gt;X57))+1</f>
        <v>2</v>
      </c>
      <c r="Z57" s="7"/>
    </row>
    <row r="58" spans="1:26" x14ac:dyDescent="0.4">
      <c r="A58" s="6">
        <v>55</v>
      </c>
      <c r="B58" s="6" t="s">
        <v>227</v>
      </c>
      <c r="C58" s="6">
        <v>11</v>
      </c>
      <c r="D58" s="6" t="s">
        <v>299</v>
      </c>
      <c r="E58" s="6" t="s">
        <v>240</v>
      </c>
      <c r="F58" s="6" t="s">
        <v>241</v>
      </c>
      <c r="G58" s="1" t="s">
        <v>119</v>
      </c>
      <c r="H58" s="6" t="s">
        <v>231</v>
      </c>
      <c r="I58" s="6" t="s">
        <v>247</v>
      </c>
      <c r="J58" s="6" t="s">
        <v>301</v>
      </c>
      <c r="K58" s="6" t="s">
        <v>234</v>
      </c>
      <c r="L58" s="6" t="s">
        <v>235</v>
      </c>
      <c r="M58" s="6" t="s">
        <v>236</v>
      </c>
      <c r="N58" s="6" t="s">
        <v>235</v>
      </c>
      <c r="O58" s="6" t="s">
        <v>235</v>
      </c>
      <c r="P58" s="6">
        <v>15276011425</v>
      </c>
      <c r="Q58" s="1" t="s">
        <v>249</v>
      </c>
      <c r="R58" s="6" t="s">
        <v>244</v>
      </c>
      <c r="S58" s="1" t="s">
        <v>32</v>
      </c>
      <c r="T58" s="6" t="s">
        <v>120</v>
      </c>
      <c r="U58" s="7">
        <v>202502</v>
      </c>
      <c r="V58" s="7" t="str">
        <f t="shared" si="1"/>
        <v>20250201328</v>
      </c>
      <c r="W58" s="7" t="s">
        <v>239</v>
      </c>
      <c r="X58" s="8">
        <v>39</v>
      </c>
      <c r="Y58" s="7">
        <f t="array" ref="Y58">SUMPRODUCT(($C$4:$C$152=C58)*($X$4:$X$152&gt;X58))+1</f>
        <v>3</v>
      </c>
      <c r="Z58" s="7"/>
    </row>
    <row r="59" spans="1:26" x14ac:dyDescent="0.4">
      <c r="A59" s="6">
        <v>56</v>
      </c>
      <c r="B59" s="6" t="s">
        <v>227</v>
      </c>
      <c r="C59" s="6">
        <v>13</v>
      </c>
      <c r="D59" s="6" t="s">
        <v>302</v>
      </c>
      <c r="E59" s="6" t="s">
        <v>240</v>
      </c>
      <c r="F59" s="6" t="s">
        <v>261</v>
      </c>
      <c r="G59" s="1" t="s">
        <v>121</v>
      </c>
      <c r="H59" s="6" t="s">
        <v>231</v>
      </c>
      <c r="I59" s="6" t="s">
        <v>303</v>
      </c>
      <c r="J59" s="6" t="s">
        <v>297</v>
      </c>
      <c r="K59" s="6" t="s">
        <v>235</v>
      </c>
      <c r="L59" s="6" t="s">
        <v>235</v>
      </c>
      <c r="M59" s="6" t="s">
        <v>236</v>
      </c>
      <c r="N59" s="6" t="s">
        <v>235</v>
      </c>
      <c r="O59" s="6" t="s">
        <v>235</v>
      </c>
      <c r="P59" s="6">
        <v>18399109076</v>
      </c>
      <c r="Q59" s="1" t="s">
        <v>273</v>
      </c>
      <c r="R59" s="6" t="s">
        <v>304</v>
      </c>
      <c r="S59" s="1" t="s">
        <v>45</v>
      </c>
      <c r="T59" s="1" t="s">
        <v>63</v>
      </c>
      <c r="U59" s="7">
        <v>202502</v>
      </c>
      <c r="V59" s="7" t="str">
        <f t="shared" si="1"/>
        <v>20250201625</v>
      </c>
      <c r="W59" s="7" t="s">
        <v>291</v>
      </c>
      <c r="X59" s="8">
        <v>91</v>
      </c>
      <c r="Y59" s="7">
        <f t="array" ref="Y59">SUMPRODUCT(($C$4:$C$152=C59)*($X$4:$X$152&gt;X59))+1</f>
        <v>1</v>
      </c>
      <c r="Z59" s="7" t="s">
        <v>245</v>
      </c>
    </row>
    <row r="60" spans="1:26" x14ac:dyDescent="0.4">
      <c r="A60" s="6">
        <v>57</v>
      </c>
      <c r="B60" s="6" t="s">
        <v>305</v>
      </c>
      <c r="C60" s="6">
        <v>13</v>
      </c>
      <c r="D60" s="6" t="s">
        <v>306</v>
      </c>
      <c r="E60" s="6" t="s">
        <v>240</v>
      </c>
      <c r="F60" s="6" t="s">
        <v>241</v>
      </c>
      <c r="G60" s="1" t="s">
        <v>122</v>
      </c>
      <c r="H60" s="6" t="s">
        <v>307</v>
      </c>
      <c r="I60" s="6" t="s">
        <v>247</v>
      </c>
      <c r="J60" s="6" t="s">
        <v>293</v>
      </c>
      <c r="K60" s="6" t="s">
        <v>234</v>
      </c>
      <c r="L60" s="6" t="s">
        <v>235</v>
      </c>
      <c r="M60" s="6" t="s">
        <v>236</v>
      </c>
      <c r="N60" s="6" t="s">
        <v>235</v>
      </c>
      <c r="O60" s="6" t="s">
        <v>235</v>
      </c>
      <c r="P60" s="6">
        <v>15292941192</v>
      </c>
      <c r="Q60" s="1" t="s">
        <v>123</v>
      </c>
      <c r="R60" s="6" t="s">
        <v>304</v>
      </c>
      <c r="S60" s="1" t="s">
        <v>45</v>
      </c>
      <c r="T60" s="1" t="s">
        <v>96</v>
      </c>
      <c r="U60" s="7">
        <v>202502</v>
      </c>
      <c r="V60" s="7" t="str">
        <f t="shared" si="1"/>
        <v>20250201622</v>
      </c>
      <c r="W60" s="7" t="s">
        <v>291</v>
      </c>
      <c r="X60" s="8">
        <v>49</v>
      </c>
      <c r="Y60" s="7">
        <f t="array" ref="Y60">SUMPRODUCT(($C$4:$C$152=C60)*($X$4:$X$152&gt;X60))+1</f>
        <v>2</v>
      </c>
      <c r="Z60" s="7"/>
    </row>
    <row r="61" spans="1:26" x14ac:dyDescent="0.4">
      <c r="A61" s="6">
        <v>58</v>
      </c>
      <c r="B61" s="6" t="s">
        <v>305</v>
      </c>
      <c r="C61" s="6">
        <v>15</v>
      </c>
      <c r="D61" s="6" t="s">
        <v>306</v>
      </c>
      <c r="E61" s="6" t="s">
        <v>240</v>
      </c>
      <c r="F61" s="6" t="s">
        <v>241</v>
      </c>
      <c r="G61" s="11" t="s">
        <v>124</v>
      </c>
      <c r="H61" s="6" t="s">
        <v>307</v>
      </c>
      <c r="I61" s="6" t="s">
        <v>247</v>
      </c>
      <c r="J61" s="6" t="s">
        <v>293</v>
      </c>
      <c r="K61" s="6" t="s">
        <v>234</v>
      </c>
      <c r="L61" s="6" t="s">
        <v>235</v>
      </c>
      <c r="M61" s="6" t="s">
        <v>236</v>
      </c>
      <c r="N61" s="6" t="s">
        <v>235</v>
      </c>
      <c r="O61" s="6" t="s">
        <v>235</v>
      </c>
      <c r="P61" s="6">
        <v>19390838981</v>
      </c>
      <c r="Q61" s="1" t="s">
        <v>256</v>
      </c>
      <c r="R61" s="6" t="s">
        <v>304</v>
      </c>
      <c r="S61" s="9" t="s">
        <v>94</v>
      </c>
      <c r="T61" s="10" t="s">
        <v>39</v>
      </c>
      <c r="U61" s="7">
        <v>202502</v>
      </c>
      <c r="V61" s="7" t="str">
        <f t="shared" si="1"/>
        <v>20250201529</v>
      </c>
      <c r="W61" s="7" t="s">
        <v>294</v>
      </c>
      <c r="X61" s="8">
        <v>83</v>
      </c>
      <c r="Y61" s="7">
        <f t="array" ref="Y61">SUMPRODUCT(($C$4:$C$152=C61)*($X$4:$X$152&gt;X61))+1</f>
        <v>1</v>
      </c>
      <c r="Z61" s="7" t="s">
        <v>245</v>
      </c>
    </row>
    <row r="62" spans="1:26" x14ac:dyDescent="0.4">
      <c r="A62" s="6">
        <v>59</v>
      </c>
      <c r="B62" s="6" t="s">
        <v>305</v>
      </c>
      <c r="C62" s="6">
        <v>15</v>
      </c>
      <c r="D62" s="6" t="s">
        <v>306</v>
      </c>
      <c r="E62" s="6" t="s">
        <v>229</v>
      </c>
      <c r="F62" s="6" t="s">
        <v>241</v>
      </c>
      <c r="G62" s="1" t="s">
        <v>125</v>
      </c>
      <c r="H62" s="6" t="s">
        <v>307</v>
      </c>
      <c r="I62" s="6" t="s">
        <v>247</v>
      </c>
      <c r="J62" s="6" t="s">
        <v>293</v>
      </c>
      <c r="K62" s="6" t="s">
        <v>234</v>
      </c>
      <c r="L62" s="6" t="s">
        <v>235</v>
      </c>
      <c r="M62" s="6" t="s">
        <v>236</v>
      </c>
      <c r="N62" s="6" t="s">
        <v>235</v>
      </c>
      <c r="O62" s="6" t="s">
        <v>235</v>
      </c>
      <c r="P62" s="6">
        <v>18299863110</v>
      </c>
      <c r="Q62" s="1" t="s">
        <v>256</v>
      </c>
      <c r="R62" s="6" t="s">
        <v>304</v>
      </c>
      <c r="S62" s="9" t="s">
        <v>94</v>
      </c>
      <c r="T62" s="10" t="s">
        <v>28</v>
      </c>
      <c r="U62" s="7">
        <v>202502</v>
      </c>
      <c r="V62" s="7" t="str">
        <f t="shared" si="1"/>
        <v>20250201526</v>
      </c>
      <c r="W62" s="7" t="s">
        <v>294</v>
      </c>
      <c r="X62" s="8">
        <v>67</v>
      </c>
      <c r="Y62" s="7">
        <f t="array" ref="Y62">SUMPRODUCT(($C$4:$C$152=C62)*($X$4:$X$152&gt;X62))+1</f>
        <v>2</v>
      </c>
      <c r="Z62" s="7" t="s">
        <v>245</v>
      </c>
    </row>
    <row r="63" spans="1:26" x14ac:dyDescent="0.4">
      <c r="A63" s="6">
        <v>60</v>
      </c>
      <c r="B63" s="6" t="s">
        <v>305</v>
      </c>
      <c r="C63" s="6">
        <v>16</v>
      </c>
      <c r="D63" s="6" t="s">
        <v>308</v>
      </c>
      <c r="E63" s="6" t="s">
        <v>229</v>
      </c>
      <c r="F63" s="6" t="s">
        <v>241</v>
      </c>
      <c r="G63" s="11" t="s">
        <v>126</v>
      </c>
      <c r="H63" s="6" t="s">
        <v>231</v>
      </c>
      <c r="I63" s="6" t="s">
        <v>309</v>
      </c>
      <c r="J63" s="6" t="s">
        <v>301</v>
      </c>
      <c r="K63" s="6" t="s">
        <v>234</v>
      </c>
      <c r="L63" s="6" t="s">
        <v>235</v>
      </c>
      <c r="M63" s="6" t="s">
        <v>236</v>
      </c>
      <c r="N63" s="6" t="s">
        <v>235</v>
      </c>
      <c r="O63" s="6" t="s">
        <v>235</v>
      </c>
      <c r="P63" s="6">
        <v>15384985999</v>
      </c>
      <c r="Q63" s="1" t="s">
        <v>237</v>
      </c>
      <c r="R63" s="6" t="s">
        <v>304</v>
      </c>
      <c r="S63" s="1" t="s">
        <v>25</v>
      </c>
      <c r="T63" s="6" t="s">
        <v>66</v>
      </c>
      <c r="U63" s="7">
        <v>202502</v>
      </c>
      <c r="V63" s="7" t="str">
        <f t="shared" si="1"/>
        <v>20250201403</v>
      </c>
      <c r="W63" s="7" t="s">
        <v>239</v>
      </c>
      <c r="X63" s="8">
        <v>35</v>
      </c>
      <c r="Y63" s="7">
        <f t="array" ref="Y63">SUMPRODUCT(($C$4:$C$152=C63)*($X$4:$X$152&gt;X63))+1</f>
        <v>1</v>
      </c>
      <c r="Z63" s="7"/>
    </row>
    <row r="64" spans="1:26" x14ac:dyDescent="0.4">
      <c r="A64" s="6">
        <v>61</v>
      </c>
      <c r="B64" s="6" t="s">
        <v>233</v>
      </c>
      <c r="C64" s="6">
        <v>17</v>
      </c>
      <c r="D64" s="6" t="s">
        <v>310</v>
      </c>
      <c r="E64" s="6" t="s">
        <v>240</v>
      </c>
      <c r="F64" s="6" t="s">
        <v>241</v>
      </c>
      <c r="G64" s="6" t="s">
        <v>127</v>
      </c>
      <c r="H64" s="6" t="s">
        <v>231</v>
      </c>
      <c r="I64" s="6" t="s">
        <v>247</v>
      </c>
      <c r="J64" s="6" t="s">
        <v>233</v>
      </c>
      <c r="K64" s="6" t="s">
        <v>234</v>
      </c>
      <c r="L64" s="6" t="s">
        <v>235</v>
      </c>
      <c r="M64" s="6" t="s">
        <v>236</v>
      </c>
      <c r="N64" s="6" t="s">
        <v>235</v>
      </c>
      <c r="O64" s="6" t="s">
        <v>235</v>
      </c>
      <c r="P64" s="6">
        <v>13009644501</v>
      </c>
      <c r="Q64" s="1" t="s">
        <v>243</v>
      </c>
      <c r="R64" s="6" t="s">
        <v>311</v>
      </c>
      <c r="S64" s="1" t="s">
        <v>25</v>
      </c>
      <c r="T64" s="6" t="s">
        <v>128</v>
      </c>
      <c r="U64" s="7">
        <v>202502</v>
      </c>
      <c r="V64" s="7" t="str">
        <f t="shared" si="1"/>
        <v>20250201417</v>
      </c>
      <c r="W64" s="7" t="s">
        <v>239</v>
      </c>
      <c r="X64" s="8">
        <v>68</v>
      </c>
      <c r="Y64" s="7">
        <f t="array" ref="Y64">SUMPRODUCT(($C$4:$C$152=C64)*($X$4:$X$152&gt;X64))+1</f>
        <v>1</v>
      </c>
      <c r="Z64" s="7" t="s">
        <v>245</v>
      </c>
    </row>
    <row r="65" spans="1:26" x14ac:dyDescent="0.4">
      <c r="A65" s="6">
        <v>62</v>
      </c>
      <c r="B65" s="6" t="s">
        <v>233</v>
      </c>
      <c r="C65" s="6">
        <v>17</v>
      </c>
      <c r="D65" s="6" t="s">
        <v>310</v>
      </c>
      <c r="E65" s="6" t="s">
        <v>240</v>
      </c>
      <c r="F65" s="6" t="s">
        <v>261</v>
      </c>
      <c r="G65" s="1" t="s">
        <v>129</v>
      </c>
      <c r="H65" s="6" t="s">
        <v>307</v>
      </c>
      <c r="I65" s="6" t="s">
        <v>247</v>
      </c>
      <c r="J65" s="6" t="s">
        <v>233</v>
      </c>
      <c r="K65" s="6" t="s">
        <v>234</v>
      </c>
      <c r="L65" s="6" t="s">
        <v>234</v>
      </c>
      <c r="M65" s="6" t="s">
        <v>255</v>
      </c>
      <c r="N65" s="6" t="s">
        <v>235</v>
      </c>
      <c r="O65" s="6" t="s">
        <v>235</v>
      </c>
      <c r="P65" s="6">
        <v>18799890621</v>
      </c>
      <c r="Q65" s="1" t="s">
        <v>249</v>
      </c>
      <c r="R65" s="6" t="s">
        <v>312</v>
      </c>
      <c r="S65" s="1" t="s">
        <v>32</v>
      </c>
      <c r="T65" s="6" t="s">
        <v>35</v>
      </c>
      <c r="U65" s="7">
        <v>202502</v>
      </c>
      <c r="V65" s="7" t="str">
        <f t="shared" si="1"/>
        <v>20250201327</v>
      </c>
      <c r="W65" s="7" t="s">
        <v>239</v>
      </c>
      <c r="X65" s="8">
        <v>61</v>
      </c>
      <c r="Y65" s="7">
        <f t="array" ref="Y65">SUMPRODUCT(($C$4:$C$152=C65)*($X$4:$X$152&gt;X65))+1</f>
        <v>2</v>
      </c>
      <c r="Z65" s="7" t="s">
        <v>245</v>
      </c>
    </row>
    <row r="66" spans="1:26" x14ac:dyDescent="0.4">
      <c r="A66" s="6">
        <v>63</v>
      </c>
      <c r="B66" s="6" t="s">
        <v>233</v>
      </c>
      <c r="C66" s="6">
        <v>17</v>
      </c>
      <c r="D66" s="6" t="s">
        <v>310</v>
      </c>
      <c r="E66" s="6" t="s">
        <v>229</v>
      </c>
      <c r="F66" s="6" t="s">
        <v>241</v>
      </c>
      <c r="G66" s="1" t="s">
        <v>130</v>
      </c>
      <c r="H66" s="6" t="s">
        <v>231</v>
      </c>
      <c r="I66" s="6" t="s">
        <v>247</v>
      </c>
      <c r="J66" s="6" t="s">
        <v>233</v>
      </c>
      <c r="K66" s="6" t="s">
        <v>234</v>
      </c>
      <c r="L66" s="6" t="s">
        <v>235</v>
      </c>
      <c r="M66" s="6" t="s">
        <v>236</v>
      </c>
      <c r="N66" s="6" t="s">
        <v>235</v>
      </c>
      <c r="O66" s="6" t="s">
        <v>235</v>
      </c>
      <c r="P66" s="6">
        <v>13209980231</v>
      </c>
      <c r="Q66" s="1" t="s">
        <v>249</v>
      </c>
      <c r="R66" s="6" t="s">
        <v>313</v>
      </c>
      <c r="S66" s="1" t="s">
        <v>25</v>
      </c>
      <c r="T66" s="6" t="s">
        <v>120</v>
      </c>
      <c r="U66" s="7">
        <v>202502</v>
      </c>
      <c r="V66" s="7" t="str">
        <f t="shared" si="1"/>
        <v>20250201428</v>
      </c>
      <c r="W66" s="7" t="s">
        <v>239</v>
      </c>
      <c r="X66" s="8">
        <v>56</v>
      </c>
      <c r="Y66" s="7">
        <f t="array" ref="Y66">SUMPRODUCT(($C$4:$C$152=C66)*($X$4:$X$152&gt;X66))+1</f>
        <v>3</v>
      </c>
      <c r="Z66" s="7"/>
    </row>
    <row r="67" spans="1:26" x14ac:dyDescent="0.4">
      <c r="A67" s="6">
        <v>64</v>
      </c>
      <c r="B67" s="6" t="s">
        <v>233</v>
      </c>
      <c r="C67" s="6">
        <v>17</v>
      </c>
      <c r="D67" s="6" t="s">
        <v>310</v>
      </c>
      <c r="E67" s="6" t="s">
        <v>229</v>
      </c>
      <c r="F67" s="6" t="s">
        <v>261</v>
      </c>
      <c r="G67" s="1" t="s">
        <v>131</v>
      </c>
      <c r="H67" s="6" t="s">
        <v>307</v>
      </c>
      <c r="I67" s="6" t="s">
        <v>314</v>
      </c>
      <c r="J67" s="6" t="s">
        <v>233</v>
      </c>
      <c r="K67" s="6" t="s">
        <v>234</v>
      </c>
      <c r="L67" s="6" t="s">
        <v>234</v>
      </c>
      <c r="M67" s="6" t="s">
        <v>236</v>
      </c>
      <c r="N67" s="6" t="s">
        <v>235</v>
      </c>
      <c r="O67" s="6" t="s">
        <v>235</v>
      </c>
      <c r="P67" s="6">
        <v>14799485304</v>
      </c>
      <c r="Q67" s="1" t="s">
        <v>249</v>
      </c>
      <c r="R67" s="6" t="s">
        <v>315</v>
      </c>
      <c r="S67" s="1" t="s">
        <v>25</v>
      </c>
      <c r="T67" s="6" t="s">
        <v>110</v>
      </c>
      <c r="U67" s="7">
        <v>202502</v>
      </c>
      <c r="V67" s="7" t="str">
        <f t="shared" si="1"/>
        <v>20250201424</v>
      </c>
      <c r="W67" s="7" t="s">
        <v>239</v>
      </c>
      <c r="X67" s="8">
        <v>53</v>
      </c>
      <c r="Y67" s="7">
        <f t="array" ref="Y67">SUMPRODUCT(($C$4:$C$152=C67)*($X$4:$X$152&gt;X67))+1</f>
        <v>4</v>
      </c>
      <c r="Z67" s="7"/>
    </row>
    <row r="68" spans="1:26" x14ac:dyDescent="0.4">
      <c r="A68" s="6">
        <v>65</v>
      </c>
      <c r="B68" s="12" t="s">
        <v>316</v>
      </c>
      <c r="C68" s="12">
        <v>18</v>
      </c>
      <c r="D68" s="12" t="s">
        <v>310</v>
      </c>
      <c r="E68" s="12" t="s">
        <v>240</v>
      </c>
      <c r="F68" s="12" t="s">
        <v>317</v>
      </c>
      <c r="G68" s="9" t="s">
        <v>132</v>
      </c>
      <c r="H68" s="12" t="s">
        <v>307</v>
      </c>
      <c r="I68" s="12" t="s">
        <v>254</v>
      </c>
      <c r="J68" s="12" t="s">
        <v>318</v>
      </c>
      <c r="K68" s="12" t="s">
        <v>234</v>
      </c>
      <c r="L68" s="12" t="s">
        <v>234</v>
      </c>
      <c r="M68" s="12" t="s">
        <v>236</v>
      </c>
      <c r="N68" s="12" t="s">
        <v>235</v>
      </c>
      <c r="O68" s="12" t="s">
        <v>235</v>
      </c>
      <c r="P68" s="12">
        <v>13629901861</v>
      </c>
      <c r="Q68" s="9" t="s">
        <v>249</v>
      </c>
      <c r="R68" s="12" t="s">
        <v>319</v>
      </c>
      <c r="S68" s="9" t="s">
        <v>133</v>
      </c>
      <c r="T68" s="12" t="s">
        <v>39</v>
      </c>
      <c r="U68" s="7">
        <v>202502</v>
      </c>
      <c r="V68" s="7" t="str">
        <f t="shared" ref="V68:V99" si="2">U68&amp;S68&amp;T68</f>
        <v>20250201729</v>
      </c>
      <c r="W68" s="7" t="s">
        <v>320</v>
      </c>
      <c r="X68" s="8">
        <v>72</v>
      </c>
      <c r="Y68" s="7">
        <f t="array" ref="Y68">SUMPRODUCT(($C$4:$C$152=C68)*($X$4:$X$152&gt;X68))+1</f>
        <v>1</v>
      </c>
      <c r="Z68" s="7" t="s">
        <v>245</v>
      </c>
    </row>
    <row r="69" spans="1:26" x14ac:dyDescent="0.4">
      <c r="A69" s="6">
        <v>66</v>
      </c>
      <c r="B69" s="12" t="s">
        <v>321</v>
      </c>
      <c r="C69" s="12">
        <v>19</v>
      </c>
      <c r="D69" s="12" t="s">
        <v>310</v>
      </c>
      <c r="E69" s="12" t="s">
        <v>240</v>
      </c>
      <c r="F69" s="12" t="s">
        <v>241</v>
      </c>
      <c r="G69" s="9" t="s">
        <v>134</v>
      </c>
      <c r="H69" s="12" t="s">
        <v>231</v>
      </c>
      <c r="I69" s="12" t="s">
        <v>247</v>
      </c>
      <c r="J69" s="12" t="s">
        <v>321</v>
      </c>
      <c r="K69" s="12" t="s">
        <v>234</v>
      </c>
      <c r="L69" s="12" t="s">
        <v>235</v>
      </c>
      <c r="M69" s="12" t="s">
        <v>236</v>
      </c>
      <c r="N69" s="12" t="s">
        <v>235</v>
      </c>
      <c r="O69" s="12" t="s">
        <v>235</v>
      </c>
      <c r="P69" s="12">
        <v>17599420715</v>
      </c>
      <c r="Q69" s="9" t="s">
        <v>249</v>
      </c>
      <c r="R69" s="12" t="s">
        <v>322</v>
      </c>
      <c r="S69" s="1" t="s">
        <v>45</v>
      </c>
      <c r="T69" s="12" t="s">
        <v>128</v>
      </c>
      <c r="U69" s="7">
        <v>202502</v>
      </c>
      <c r="V69" s="7" t="str">
        <f t="shared" si="2"/>
        <v>20250201617</v>
      </c>
      <c r="W69" s="7" t="s">
        <v>323</v>
      </c>
      <c r="X69" s="8">
        <v>69</v>
      </c>
      <c r="Y69" s="7">
        <f t="array" ref="Y69">SUMPRODUCT(($C$4:$C$152=C69)*($X$4:$X$152&gt;X69))+1</f>
        <v>1</v>
      </c>
      <c r="Z69" s="7" t="s">
        <v>245</v>
      </c>
    </row>
    <row r="70" spans="1:26" x14ac:dyDescent="0.4">
      <c r="A70" s="6">
        <v>67</v>
      </c>
      <c r="B70" s="12" t="s">
        <v>321</v>
      </c>
      <c r="C70" s="12">
        <v>19</v>
      </c>
      <c r="D70" s="12" t="s">
        <v>310</v>
      </c>
      <c r="E70" s="12" t="s">
        <v>240</v>
      </c>
      <c r="F70" s="12" t="s">
        <v>241</v>
      </c>
      <c r="G70" s="9" t="s">
        <v>135</v>
      </c>
      <c r="H70" s="12" t="s">
        <v>307</v>
      </c>
      <c r="I70" s="12" t="s">
        <v>324</v>
      </c>
      <c r="J70" s="12" t="s">
        <v>321</v>
      </c>
      <c r="K70" s="12" t="s">
        <v>234</v>
      </c>
      <c r="L70" s="12" t="s">
        <v>235</v>
      </c>
      <c r="M70" s="12" t="s">
        <v>236</v>
      </c>
      <c r="N70" s="12" t="s">
        <v>235</v>
      </c>
      <c r="O70" s="12" t="s">
        <v>235</v>
      </c>
      <c r="P70" s="12">
        <v>13279734453</v>
      </c>
      <c r="Q70" s="9" t="s">
        <v>243</v>
      </c>
      <c r="R70" s="12" t="s">
        <v>313</v>
      </c>
      <c r="S70" s="1" t="s">
        <v>45</v>
      </c>
      <c r="T70" s="12" t="s">
        <v>43</v>
      </c>
      <c r="U70" s="7">
        <v>202502</v>
      </c>
      <c r="V70" s="7" t="str">
        <f t="shared" si="2"/>
        <v>20250201614</v>
      </c>
      <c r="W70" s="7" t="s">
        <v>323</v>
      </c>
      <c r="X70" s="8">
        <v>68</v>
      </c>
      <c r="Y70" s="7">
        <f t="array" ref="Y70">SUMPRODUCT(($C$4:$C$152=C70)*($X$4:$X$152&gt;X70))+1</f>
        <v>2</v>
      </c>
      <c r="Z70" s="7" t="s">
        <v>245</v>
      </c>
    </row>
    <row r="71" spans="1:26" x14ac:dyDescent="0.4">
      <c r="A71" s="6">
        <v>68</v>
      </c>
      <c r="B71" s="12" t="s">
        <v>321</v>
      </c>
      <c r="C71" s="12">
        <v>19</v>
      </c>
      <c r="D71" s="12" t="s">
        <v>310</v>
      </c>
      <c r="E71" s="12" t="s">
        <v>240</v>
      </c>
      <c r="F71" s="12" t="s">
        <v>241</v>
      </c>
      <c r="G71" s="9" t="s">
        <v>136</v>
      </c>
      <c r="H71" s="12" t="s">
        <v>231</v>
      </c>
      <c r="I71" s="12" t="s">
        <v>247</v>
      </c>
      <c r="J71" s="12" t="s">
        <v>321</v>
      </c>
      <c r="K71" s="12" t="s">
        <v>234</v>
      </c>
      <c r="L71" s="12" t="s">
        <v>235</v>
      </c>
      <c r="M71" s="12" t="s">
        <v>236</v>
      </c>
      <c r="N71" s="12" t="s">
        <v>235</v>
      </c>
      <c r="O71" s="12" t="s">
        <v>235</v>
      </c>
      <c r="P71" s="12">
        <v>15770134424</v>
      </c>
      <c r="Q71" s="9" t="s">
        <v>249</v>
      </c>
      <c r="R71" s="12" t="s">
        <v>325</v>
      </c>
      <c r="S71" s="1" t="s">
        <v>45</v>
      </c>
      <c r="T71" s="12" t="s">
        <v>115</v>
      </c>
      <c r="U71" s="7">
        <v>202502</v>
      </c>
      <c r="V71" s="7" t="str">
        <f t="shared" si="2"/>
        <v>20250201618</v>
      </c>
      <c r="W71" s="7" t="s">
        <v>323</v>
      </c>
      <c r="X71" s="8">
        <v>68</v>
      </c>
      <c r="Y71" s="7">
        <f t="array" ref="Y71">SUMPRODUCT(($C$4:$C$152=C71)*($X$4:$X$152&gt;X71))+1</f>
        <v>2</v>
      </c>
      <c r="Z71" s="7" t="s">
        <v>245</v>
      </c>
    </row>
    <row r="72" spans="1:26" x14ac:dyDescent="0.4">
      <c r="A72" s="6">
        <v>69</v>
      </c>
      <c r="B72" s="12" t="s">
        <v>321</v>
      </c>
      <c r="C72" s="12">
        <v>19</v>
      </c>
      <c r="D72" s="12" t="s">
        <v>310</v>
      </c>
      <c r="E72" s="12" t="s">
        <v>229</v>
      </c>
      <c r="F72" s="12" t="s">
        <v>261</v>
      </c>
      <c r="G72" s="9" t="s">
        <v>137</v>
      </c>
      <c r="H72" s="12" t="s">
        <v>307</v>
      </c>
      <c r="I72" s="12" t="s">
        <v>326</v>
      </c>
      <c r="J72" s="12" t="s">
        <v>321</v>
      </c>
      <c r="K72" s="12" t="s">
        <v>234</v>
      </c>
      <c r="L72" s="12" t="s">
        <v>234</v>
      </c>
      <c r="M72" s="12" t="s">
        <v>255</v>
      </c>
      <c r="N72" s="12" t="s">
        <v>235</v>
      </c>
      <c r="O72" s="12" t="s">
        <v>235</v>
      </c>
      <c r="P72" s="12">
        <v>18034850518</v>
      </c>
      <c r="Q72" s="9" t="s">
        <v>243</v>
      </c>
      <c r="R72" s="12" t="s">
        <v>312</v>
      </c>
      <c r="S72" s="1" t="s">
        <v>45</v>
      </c>
      <c r="T72" s="12" t="s">
        <v>79</v>
      </c>
      <c r="U72" s="7">
        <v>202502</v>
      </c>
      <c r="V72" s="7" t="str">
        <f t="shared" si="2"/>
        <v>20250201609</v>
      </c>
      <c r="W72" s="7" t="s">
        <v>323</v>
      </c>
      <c r="X72" s="8">
        <v>66</v>
      </c>
      <c r="Y72" s="7">
        <f t="array" ref="Y72">SUMPRODUCT(($C$4:$C$152=C72)*($X$4:$X$152&gt;X72))+1</f>
        <v>4</v>
      </c>
      <c r="Z72" s="7"/>
    </row>
    <row r="73" spans="1:26" x14ac:dyDescent="0.4">
      <c r="A73" s="6">
        <v>70</v>
      </c>
      <c r="B73" s="12" t="s">
        <v>321</v>
      </c>
      <c r="C73" s="12">
        <v>19</v>
      </c>
      <c r="D73" s="12" t="s">
        <v>310</v>
      </c>
      <c r="E73" s="12" t="s">
        <v>240</v>
      </c>
      <c r="F73" s="12" t="s">
        <v>266</v>
      </c>
      <c r="G73" s="9" t="s">
        <v>138</v>
      </c>
      <c r="H73" s="12" t="s">
        <v>231</v>
      </c>
      <c r="I73" s="12" t="s">
        <v>327</v>
      </c>
      <c r="J73" s="12" t="s">
        <v>321</v>
      </c>
      <c r="K73" s="12" t="s">
        <v>234</v>
      </c>
      <c r="L73" s="12" t="s">
        <v>235</v>
      </c>
      <c r="M73" s="12" t="s">
        <v>236</v>
      </c>
      <c r="N73" s="12" t="s">
        <v>235</v>
      </c>
      <c r="O73" s="12" t="s">
        <v>235</v>
      </c>
      <c r="P73" s="12">
        <v>18299862016</v>
      </c>
      <c r="Q73" s="9" t="s">
        <v>249</v>
      </c>
      <c r="R73" s="12" t="s">
        <v>328</v>
      </c>
      <c r="S73" s="1" t="s">
        <v>45</v>
      </c>
      <c r="T73" s="12" t="s">
        <v>90</v>
      </c>
      <c r="U73" s="7">
        <v>202502</v>
      </c>
      <c r="V73" s="7" t="str">
        <f t="shared" si="2"/>
        <v>20250201610</v>
      </c>
      <c r="W73" s="7" t="s">
        <v>323</v>
      </c>
      <c r="X73" s="8">
        <v>53</v>
      </c>
      <c r="Y73" s="7">
        <f t="array" ref="Y73">SUMPRODUCT(($C$4:$C$152=C73)*($X$4:$X$152&gt;X73))+1</f>
        <v>5</v>
      </c>
      <c r="Z73" s="7"/>
    </row>
    <row r="74" spans="1:26" x14ac:dyDescent="0.4">
      <c r="A74" s="6">
        <v>71</v>
      </c>
      <c r="B74" s="12" t="s">
        <v>321</v>
      </c>
      <c r="C74" s="12">
        <v>19</v>
      </c>
      <c r="D74" s="12" t="s">
        <v>310</v>
      </c>
      <c r="E74" s="12" t="s">
        <v>229</v>
      </c>
      <c r="F74" s="12" t="s">
        <v>241</v>
      </c>
      <c r="G74" s="9" t="s">
        <v>139</v>
      </c>
      <c r="H74" s="12" t="s">
        <v>307</v>
      </c>
      <c r="I74" s="12" t="s">
        <v>247</v>
      </c>
      <c r="J74" s="12" t="s">
        <v>321</v>
      </c>
      <c r="K74" s="12" t="s">
        <v>234</v>
      </c>
      <c r="L74" s="12" t="s">
        <v>234</v>
      </c>
      <c r="M74" s="12" t="s">
        <v>255</v>
      </c>
      <c r="N74" s="12" t="s">
        <v>235</v>
      </c>
      <c r="O74" s="12" t="s">
        <v>235</v>
      </c>
      <c r="P74" s="12">
        <v>13579325825</v>
      </c>
      <c r="Q74" s="9" t="s">
        <v>249</v>
      </c>
      <c r="R74" s="12" t="s">
        <v>329</v>
      </c>
      <c r="S74" s="1" t="s">
        <v>45</v>
      </c>
      <c r="T74" s="12" t="s">
        <v>26</v>
      </c>
      <c r="U74" s="7">
        <v>202502</v>
      </c>
      <c r="V74" s="7" t="str">
        <f t="shared" si="2"/>
        <v>20250201611</v>
      </c>
      <c r="W74" s="7" t="s">
        <v>323</v>
      </c>
      <c r="X74" s="8">
        <v>49</v>
      </c>
      <c r="Y74" s="7">
        <f t="array" ref="Y74">SUMPRODUCT(($C$4:$C$152=C74)*($X$4:$X$152&gt;X74))+1</f>
        <v>6</v>
      </c>
      <c r="Z74" s="7"/>
    </row>
    <row r="75" spans="1:26" x14ac:dyDescent="0.4">
      <c r="A75" s="6">
        <v>72</v>
      </c>
      <c r="B75" s="12" t="s">
        <v>321</v>
      </c>
      <c r="C75" s="12">
        <v>19</v>
      </c>
      <c r="D75" s="12" t="s">
        <v>310</v>
      </c>
      <c r="E75" s="12" t="s">
        <v>240</v>
      </c>
      <c r="F75" s="12" t="s">
        <v>241</v>
      </c>
      <c r="G75" s="9" t="s">
        <v>140</v>
      </c>
      <c r="H75" s="12" t="s">
        <v>307</v>
      </c>
      <c r="I75" s="12" t="s">
        <v>247</v>
      </c>
      <c r="J75" s="12" t="s">
        <v>321</v>
      </c>
      <c r="K75" s="12" t="s">
        <v>234</v>
      </c>
      <c r="L75" s="12" t="s">
        <v>235</v>
      </c>
      <c r="M75" s="12" t="s">
        <v>255</v>
      </c>
      <c r="N75" s="12" t="s">
        <v>235</v>
      </c>
      <c r="O75" s="12" t="s">
        <v>235</v>
      </c>
      <c r="P75" s="12">
        <v>18609988023</v>
      </c>
      <c r="Q75" s="9" t="s">
        <v>249</v>
      </c>
      <c r="R75" s="12" t="s">
        <v>330</v>
      </c>
      <c r="S75" s="1" t="s">
        <v>45</v>
      </c>
      <c r="T75" s="12" t="s">
        <v>48</v>
      </c>
      <c r="U75" s="7">
        <v>202502</v>
      </c>
      <c r="V75" s="7" t="str">
        <f t="shared" si="2"/>
        <v>20250201620</v>
      </c>
      <c r="W75" s="7" t="s">
        <v>323</v>
      </c>
      <c r="X75" s="7">
        <v>-1</v>
      </c>
      <c r="Y75" s="7">
        <f t="array" ref="Y75">SUMPRODUCT(($C$4:$C$152=C75)*($X$4:$X$152&gt;X75))+1</f>
        <v>7</v>
      </c>
      <c r="Z75" s="7"/>
    </row>
    <row r="76" spans="1:26" x14ac:dyDescent="0.4">
      <c r="A76" s="6">
        <v>73</v>
      </c>
      <c r="B76" s="6" t="s">
        <v>305</v>
      </c>
      <c r="C76" s="6">
        <v>20</v>
      </c>
      <c r="D76" s="6" t="s">
        <v>331</v>
      </c>
      <c r="E76" s="6" t="s">
        <v>229</v>
      </c>
      <c r="F76" s="6" t="s">
        <v>261</v>
      </c>
      <c r="G76" s="1" t="s">
        <v>141</v>
      </c>
      <c r="H76" s="6" t="s">
        <v>307</v>
      </c>
      <c r="I76" s="6" t="s">
        <v>285</v>
      </c>
      <c r="J76" s="6" t="s">
        <v>233</v>
      </c>
      <c r="K76" s="6" t="s">
        <v>234</v>
      </c>
      <c r="L76" s="6" t="s">
        <v>234</v>
      </c>
      <c r="M76" s="6" t="s">
        <v>236</v>
      </c>
      <c r="N76" s="6" t="s">
        <v>235</v>
      </c>
      <c r="O76" s="6" t="s">
        <v>235</v>
      </c>
      <c r="P76" s="6" t="s">
        <v>142</v>
      </c>
      <c r="Q76" s="1" t="s">
        <v>332</v>
      </c>
      <c r="R76" s="6" t="s">
        <v>333</v>
      </c>
      <c r="S76" s="1" t="s">
        <v>32</v>
      </c>
      <c r="T76" s="6" t="s">
        <v>90</v>
      </c>
      <c r="U76" s="7">
        <v>202502</v>
      </c>
      <c r="V76" s="7" t="str">
        <f t="shared" si="2"/>
        <v>20250201310</v>
      </c>
      <c r="W76" s="7" t="s">
        <v>239</v>
      </c>
      <c r="X76" s="8">
        <v>55</v>
      </c>
      <c r="Y76" s="7">
        <f t="array" ref="Y76">SUMPRODUCT(($C$4:$C$152=C76)*($X$4:$X$152&gt;X76))+1</f>
        <v>1</v>
      </c>
      <c r="Z76" s="7"/>
    </row>
    <row r="77" spans="1:26" x14ac:dyDescent="0.4">
      <c r="A77" s="6">
        <v>74</v>
      </c>
      <c r="B77" s="6" t="s">
        <v>305</v>
      </c>
      <c r="C77" s="6">
        <v>21</v>
      </c>
      <c r="D77" s="6" t="s">
        <v>331</v>
      </c>
      <c r="E77" s="6" t="s">
        <v>240</v>
      </c>
      <c r="F77" s="6" t="s">
        <v>261</v>
      </c>
      <c r="G77" s="1" t="s">
        <v>143</v>
      </c>
      <c r="H77" s="6" t="s">
        <v>307</v>
      </c>
      <c r="I77" s="6" t="s">
        <v>334</v>
      </c>
      <c r="J77" s="6" t="s">
        <v>233</v>
      </c>
      <c r="K77" s="6" t="s">
        <v>234</v>
      </c>
      <c r="L77" s="6" t="s">
        <v>234</v>
      </c>
      <c r="M77" s="6" t="s">
        <v>236</v>
      </c>
      <c r="N77" s="6" t="s">
        <v>235</v>
      </c>
      <c r="O77" s="6" t="s">
        <v>235</v>
      </c>
      <c r="P77" s="6" t="s">
        <v>144</v>
      </c>
      <c r="Q77" s="1" t="s">
        <v>332</v>
      </c>
      <c r="R77" s="6" t="s">
        <v>335</v>
      </c>
      <c r="S77" s="1" t="s">
        <v>32</v>
      </c>
      <c r="T77" s="6" t="s">
        <v>26</v>
      </c>
      <c r="U77" s="7">
        <v>202502</v>
      </c>
      <c r="V77" s="7" t="str">
        <f t="shared" si="2"/>
        <v>20250201311</v>
      </c>
      <c r="W77" s="7" t="s">
        <v>239</v>
      </c>
      <c r="X77" s="8">
        <v>46</v>
      </c>
      <c r="Y77" s="7">
        <f t="array" ref="Y77">SUMPRODUCT(($C$4:$C$152=C77)*($X$4:$X$152&gt;X77))+1</f>
        <v>1</v>
      </c>
      <c r="Z77" s="7"/>
    </row>
    <row r="78" spans="1:26" x14ac:dyDescent="0.4">
      <c r="A78" s="6">
        <v>75</v>
      </c>
      <c r="B78" s="6" t="s">
        <v>305</v>
      </c>
      <c r="C78" s="6">
        <v>22</v>
      </c>
      <c r="D78" s="6" t="s">
        <v>331</v>
      </c>
      <c r="E78" s="6" t="s">
        <v>229</v>
      </c>
      <c r="F78" s="6" t="s">
        <v>261</v>
      </c>
      <c r="G78" s="1" t="s">
        <v>145</v>
      </c>
      <c r="H78" s="6" t="s">
        <v>336</v>
      </c>
      <c r="I78" s="6" t="s">
        <v>337</v>
      </c>
      <c r="J78" s="6" t="s">
        <v>233</v>
      </c>
      <c r="K78" s="6" t="s">
        <v>234</v>
      </c>
      <c r="L78" s="6" t="s">
        <v>235</v>
      </c>
      <c r="M78" s="6" t="s">
        <v>236</v>
      </c>
      <c r="N78" s="6" t="s">
        <v>235</v>
      </c>
      <c r="O78" s="6" t="s">
        <v>235</v>
      </c>
      <c r="P78" s="6">
        <v>15026337946</v>
      </c>
      <c r="Q78" s="1" t="s">
        <v>237</v>
      </c>
      <c r="R78" s="6" t="s">
        <v>338</v>
      </c>
      <c r="S78" s="1" t="s">
        <v>25</v>
      </c>
      <c r="T78" s="6" t="s">
        <v>33</v>
      </c>
      <c r="U78" s="7">
        <v>202502</v>
      </c>
      <c r="V78" s="7" t="str">
        <f t="shared" si="2"/>
        <v>20250201415</v>
      </c>
      <c r="W78" s="7" t="s">
        <v>239</v>
      </c>
      <c r="X78" s="8">
        <v>48</v>
      </c>
      <c r="Y78" s="7">
        <f t="array" ref="Y78">SUMPRODUCT(($C$4:$C$152=C78)*($X$4:$X$152&gt;X78))+1</f>
        <v>1</v>
      </c>
      <c r="Z78" s="7"/>
    </row>
    <row r="79" spans="1:26" x14ac:dyDescent="0.4">
      <c r="A79" s="6">
        <v>76</v>
      </c>
      <c r="B79" s="6" t="s">
        <v>305</v>
      </c>
      <c r="C79" s="6">
        <v>23</v>
      </c>
      <c r="D79" s="6" t="s">
        <v>339</v>
      </c>
      <c r="E79" s="6" t="s">
        <v>240</v>
      </c>
      <c r="F79" s="6" t="s">
        <v>241</v>
      </c>
      <c r="G79" s="1" t="s">
        <v>146</v>
      </c>
      <c r="H79" s="6" t="s">
        <v>307</v>
      </c>
      <c r="I79" s="6" t="s">
        <v>247</v>
      </c>
      <c r="J79" s="6" t="s">
        <v>233</v>
      </c>
      <c r="K79" s="6" t="s">
        <v>234</v>
      </c>
      <c r="L79" s="6" t="s">
        <v>235</v>
      </c>
      <c r="M79" s="6" t="s">
        <v>236</v>
      </c>
      <c r="N79" s="6" t="s">
        <v>235</v>
      </c>
      <c r="O79" s="6" t="s">
        <v>235</v>
      </c>
      <c r="P79" s="6">
        <v>19996771017</v>
      </c>
      <c r="Q79" s="1" t="s">
        <v>332</v>
      </c>
      <c r="R79" s="6" t="s">
        <v>340</v>
      </c>
      <c r="S79" s="1" t="s">
        <v>32</v>
      </c>
      <c r="T79" s="6" t="s">
        <v>52</v>
      </c>
      <c r="U79" s="7">
        <v>202502</v>
      </c>
      <c r="V79" s="7" t="str">
        <f t="shared" si="2"/>
        <v>20250201312</v>
      </c>
      <c r="W79" s="7" t="s">
        <v>239</v>
      </c>
      <c r="X79" s="8">
        <v>56</v>
      </c>
      <c r="Y79" s="7">
        <f t="array" ref="Y79">SUMPRODUCT(($C$4:$C$152=C79)*($X$4:$X$152&gt;X79))+1</f>
        <v>1</v>
      </c>
      <c r="Z79" s="7"/>
    </row>
    <row r="80" spans="1:26" x14ac:dyDescent="0.4">
      <c r="A80" s="6">
        <v>77</v>
      </c>
      <c r="B80" s="12" t="s">
        <v>341</v>
      </c>
      <c r="C80" s="12">
        <v>25</v>
      </c>
      <c r="D80" s="12" t="s">
        <v>339</v>
      </c>
      <c r="E80" s="12" t="s">
        <v>240</v>
      </c>
      <c r="F80" s="12" t="s">
        <v>241</v>
      </c>
      <c r="G80" s="9" t="s">
        <v>147</v>
      </c>
      <c r="H80" s="12" t="s">
        <v>342</v>
      </c>
      <c r="I80" s="12" t="s">
        <v>343</v>
      </c>
      <c r="J80" s="12" t="s">
        <v>316</v>
      </c>
      <c r="K80" s="12" t="s">
        <v>234</v>
      </c>
      <c r="L80" s="12" t="s">
        <v>235</v>
      </c>
      <c r="M80" s="12" t="s">
        <v>236</v>
      </c>
      <c r="N80" s="12" t="s">
        <v>235</v>
      </c>
      <c r="O80" s="12" t="s">
        <v>235</v>
      </c>
      <c r="P80" s="12">
        <v>19809040089</v>
      </c>
      <c r="Q80" s="9" t="s">
        <v>332</v>
      </c>
      <c r="R80" s="12" t="s">
        <v>340</v>
      </c>
      <c r="S80" s="9" t="s">
        <v>133</v>
      </c>
      <c r="T80" s="12" t="s">
        <v>35</v>
      </c>
      <c r="U80" s="7">
        <v>202502</v>
      </c>
      <c r="V80" s="7" t="str">
        <f t="shared" si="2"/>
        <v>20250201727</v>
      </c>
      <c r="W80" s="7" t="s">
        <v>320</v>
      </c>
      <c r="X80" s="8">
        <v>71</v>
      </c>
      <c r="Y80" s="7">
        <f t="array" ref="Y80">SUMPRODUCT(($C$4:$C$152=C80)*($X$4:$X$152&gt;X80))+1</f>
        <v>1</v>
      </c>
      <c r="Z80" s="7" t="s">
        <v>245</v>
      </c>
    </row>
    <row r="81" spans="1:26" x14ac:dyDescent="0.4">
      <c r="A81" s="6">
        <v>78</v>
      </c>
      <c r="B81" s="12" t="s">
        <v>341</v>
      </c>
      <c r="C81" s="12">
        <v>25</v>
      </c>
      <c r="D81" s="12" t="s">
        <v>339</v>
      </c>
      <c r="E81" s="12" t="s">
        <v>229</v>
      </c>
      <c r="F81" s="12" t="s">
        <v>241</v>
      </c>
      <c r="G81" s="9" t="s">
        <v>148</v>
      </c>
      <c r="H81" s="12" t="s">
        <v>307</v>
      </c>
      <c r="I81" s="12" t="s">
        <v>309</v>
      </c>
      <c r="J81" s="12" t="s">
        <v>318</v>
      </c>
      <c r="K81" s="12" t="s">
        <v>234</v>
      </c>
      <c r="L81" s="12" t="s">
        <v>235</v>
      </c>
      <c r="M81" s="12" t="s">
        <v>236</v>
      </c>
      <c r="N81" s="12" t="s">
        <v>235</v>
      </c>
      <c r="O81" s="12" t="s">
        <v>235</v>
      </c>
      <c r="P81" s="12">
        <v>13150298493</v>
      </c>
      <c r="Q81" s="9" t="s">
        <v>332</v>
      </c>
      <c r="R81" s="12" t="s">
        <v>340</v>
      </c>
      <c r="S81" s="9" t="s">
        <v>133</v>
      </c>
      <c r="T81" s="12" t="s">
        <v>120</v>
      </c>
      <c r="U81" s="7">
        <v>202502</v>
      </c>
      <c r="V81" s="7" t="str">
        <f t="shared" si="2"/>
        <v>20250201728</v>
      </c>
      <c r="W81" s="7" t="s">
        <v>320</v>
      </c>
      <c r="X81" s="8">
        <v>65</v>
      </c>
      <c r="Y81" s="7">
        <f t="array" ref="Y81">SUMPRODUCT(($C$4:$C$152=C81)*($X$4:$X$152&gt;X81))+1</f>
        <v>2</v>
      </c>
      <c r="Z81" s="7" t="s">
        <v>245</v>
      </c>
    </row>
    <row r="82" spans="1:26" x14ac:dyDescent="0.4">
      <c r="A82" s="6">
        <v>79</v>
      </c>
      <c r="B82" s="6" t="s">
        <v>305</v>
      </c>
      <c r="C82" s="6">
        <v>26</v>
      </c>
      <c r="D82" s="6" t="s">
        <v>344</v>
      </c>
      <c r="E82" s="6" t="s">
        <v>240</v>
      </c>
      <c r="F82" s="6" t="s">
        <v>241</v>
      </c>
      <c r="G82" s="1" t="s">
        <v>149</v>
      </c>
      <c r="H82" s="6" t="s">
        <v>307</v>
      </c>
      <c r="I82" s="6" t="s">
        <v>345</v>
      </c>
      <c r="J82" s="6" t="s">
        <v>346</v>
      </c>
      <c r="K82" s="6" t="s">
        <v>234</v>
      </c>
      <c r="L82" s="6" t="s">
        <v>235</v>
      </c>
      <c r="M82" s="6" t="s">
        <v>236</v>
      </c>
      <c r="N82" s="6" t="s">
        <v>235</v>
      </c>
      <c r="O82" s="6" t="s">
        <v>235</v>
      </c>
      <c r="P82" s="6">
        <v>13239019756</v>
      </c>
      <c r="Q82" s="1" t="s">
        <v>332</v>
      </c>
      <c r="R82" s="6" t="s">
        <v>340</v>
      </c>
      <c r="S82" s="1" t="s">
        <v>45</v>
      </c>
      <c r="T82" s="1" t="s">
        <v>110</v>
      </c>
      <c r="U82" s="7">
        <v>202502</v>
      </c>
      <c r="V82" s="7" t="str">
        <f t="shared" si="2"/>
        <v>20250201624</v>
      </c>
      <c r="W82" s="7" t="s">
        <v>291</v>
      </c>
      <c r="X82" s="8">
        <v>65</v>
      </c>
      <c r="Y82" s="7">
        <f t="array" ref="Y82">SUMPRODUCT(($C$4:$C$152=C82)*($X$4:$X$152&gt;X82))+1</f>
        <v>1</v>
      </c>
      <c r="Z82" s="7" t="s">
        <v>245</v>
      </c>
    </row>
    <row r="83" spans="1:26" x14ac:dyDescent="0.4">
      <c r="A83" s="6">
        <v>80</v>
      </c>
      <c r="B83" s="6" t="s">
        <v>233</v>
      </c>
      <c r="C83" s="6">
        <v>27</v>
      </c>
      <c r="D83" s="6" t="s">
        <v>347</v>
      </c>
      <c r="E83" s="6" t="s">
        <v>240</v>
      </c>
      <c r="F83" s="6" t="s">
        <v>241</v>
      </c>
      <c r="G83" s="1" t="s">
        <v>150</v>
      </c>
      <c r="H83" s="6" t="s">
        <v>231</v>
      </c>
      <c r="I83" s="6" t="s">
        <v>309</v>
      </c>
      <c r="J83" s="6" t="s">
        <v>233</v>
      </c>
      <c r="K83" s="6" t="s">
        <v>234</v>
      </c>
      <c r="L83" s="6" t="s">
        <v>235</v>
      </c>
      <c r="M83" s="6" t="s">
        <v>236</v>
      </c>
      <c r="N83" s="6" t="s">
        <v>235</v>
      </c>
      <c r="O83" s="6" t="s">
        <v>235</v>
      </c>
      <c r="P83" s="6">
        <v>18690179930</v>
      </c>
      <c r="Q83" s="1" t="s">
        <v>348</v>
      </c>
      <c r="R83" s="6" t="s">
        <v>349</v>
      </c>
      <c r="S83" s="1" t="s">
        <v>32</v>
      </c>
      <c r="T83" s="6" t="s">
        <v>115</v>
      </c>
      <c r="U83" s="7">
        <v>202502</v>
      </c>
      <c r="V83" s="7" t="str">
        <f t="shared" si="2"/>
        <v>20250201318</v>
      </c>
      <c r="W83" s="7" t="s">
        <v>239</v>
      </c>
      <c r="X83" s="8">
        <v>54</v>
      </c>
      <c r="Y83" s="7">
        <f t="array" ref="Y83">SUMPRODUCT(($C$4:$C$152=C83)*($X$4:$X$152&gt;X83))+1</f>
        <v>1</v>
      </c>
      <c r="Z83" s="7"/>
    </row>
    <row r="84" spans="1:26" x14ac:dyDescent="0.4">
      <c r="A84" s="6">
        <v>81</v>
      </c>
      <c r="B84" s="12" t="s">
        <v>350</v>
      </c>
      <c r="C84" s="12">
        <v>28</v>
      </c>
      <c r="D84" s="12" t="s">
        <v>347</v>
      </c>
      <c r="E84" s="12" t="s">
        <v>240</v>
      </c>
      <c r="F84" s="12" t="s">
        <v>241</v>
      </c>
      <c r="G84" s="9" t="s">
        <v>151</v>
      </c>
      <c r="H84" s="12" t="s">
        <v>231</v>
      </c>
      <c r="I84" s="12" t="s">
        <v>351</v>
      </c>
      <c r="J84" s="12" t="s">
        <v>350</v>
      </c>
      <c r="K84" s="12" t="s">
        <v>234</v>
      </c>
      <c r="L84" s="12" t="s">
        <v>234</v>
      </c>
      <c r="M84" s="12" t="s">
        <v>255</v>
      </c>
      <c r="N84" s="12" t="s">
        <v>235</v>
      </c>
      <c r="O84" s="12" t="s">
        <v>235</v>
      </c>
      <c r="P84" s="12">
        <v>13579328058</v>
      </c>
      <c r="Q84" s="9" t="s">
        <v>348</v>
      </c>
      <c r="R84" s="12" t="s">
        <v>349</v>
      </c>
      <c r="S84" s="9" t="s">
        <v>133</v>
      </c>
      <c r="T84" s="12" t="s">
        <v>76</v>
      </c>
      <c r="U84" s="7">
        <v>202502</v>
      </c>
      <c r="V84" s="7" t="str">
        <f t="shared" si="2"/>
        <v>20250201713</v>
      </c>
      <c r="W84" s="7" t="s">
        <v>352</v>
      </c>
      <c r="X84" s="8">
        <v>48</v>
      </c>
      <c r="Y84" s="7">
        <f t="array" ref="Y84">SUMPRODUCT(($C$4:$C$152=C84)*($X$4:$X$152&gt;X84))+1</f>
        <v>1</v>
      </c>
      <c r="Z84" s="7"/>
    </row>
    <row r="85" spans="1:26" x14ac:dyDescent="0.4">
      <c r="A85" s="6">
        <v>82</v>
      </c>
      <c r="B85" s="12" t="s">
        <v>350</v>
      </c>
      <c r="C85" s="12">
        <v>28</v>
      </c>
      <c r="D85" s="12" t="s">
        <v>347</v>
      </c>
      <c r="E85" s="12" t="s">
        <v>240</v>
      </c>
      <c r="F85" s="12" t="s">
        <v>261</v>
      </c>
      <c r="G85" s="9" t="s">
        <v>152</v>
      </c>
      <c r="H85" s="12" t="s">
        <v>231</v>
      </c>
      <c r="I85" s="12" t="s">
        <v>351</v>
      </c>
      <c r="J85" s="12" t="s">
        <v>350</v>
      </c>
      <c r="K85" s="12" t="s">
        <v>234</v>
      </c>
      <c r="L85" s="12" t="s">
        <v>234</v>
      </c>
      <c r="M85" s="12" t="s">
        <v>255</v>
      </c>
      <c r="N85" s="12" t="s">
        <v>235</v>
      </c>
      <c r="O85" s="12" t="s">
        <v>235</v>
      </c>
      <c r="P85" s="12">
        <v>15199843580</v>
      </c>
      <c r="Q85" s="9" t="s">
        <v>348</v>
      </c>
      <c r="R85" s="12" t="s">
        <v>349</v>
      </c>
      <c r="S85" s="9" t="s">
        <v>133</v>
      </c>
      <c r="T85" s="12" t="s">
        <v>30</v>
      </c>
      <c r="U85" s="7">
        <v>202502</v>
      </c>
      <c r="V85" s="7" t="str">
        <f t="shared" si="2"/>
        <v>20250201716</v>
      </c>
      <c r="W85" s="7" t="s">
        <v>352</v>
      </c>
      <c r="X85" s="8">
        <v>46</v>
      </c>
      <c r="Y85" s="7">
        <f t="array" ref="Y85">SUMPRODUCT(($C$4:$C$152=C85)*($X$4:$X$152&gt;X85))+1</f>
        <v>2</v>
      </c>
      <c r="Z85" s="7"/>
    </row>
    <row r="86" spans="1:26" x14ac:dyDescent="0.4">
      <c r="A86" s="6">
        <v>83</v>
      </c>
      <c r="B86" s="6" t="s">
        <v>227</v>
      </c>
      <c r="C86" s="6">
        <v>32</v>
      </c>
      <c r="D86" s="6" t="s">
        <v>353</v>
      </c>
      <c r="E86" s="6" t="s">
        <v>229</v>
      </c>
      <c r="F86" s="6" t="s">
        <v>261</v>
      </c>
      <c r="G86" s="1" t="s">
        <v>153</v>
      </c>
      <c r="H86" s="6" t="s">
        <v>231</v>
      </c>
      <c r="I86" s="6" t="s">
        <v>285</v>
      </c>
      <c r="J86" s="6" t="s">
        <v>233</v>
      </c>
      <c r="K86" s="6" t="s">
        <v>234</v>
      </c>
      <c r="L86" s="6" t="s">
        <v>234</v>
      </c>
      <c r="M86" s="6" t="s">
        <v>255</v>
      </c>
      <c r="N86" s="6" t="s">
        <v>235</v>
      </c>
      <c r="O86" s="6" t="s">
        <v>235</v>
      </c>
      <c r="P86" s="6">
        <v>15276069521</v>
      </c>
      <c r="Q86" s="1" t="s">
        <v>249</v>
      </c>
      <c r="R86" s="6" t="s">
        <v>354</v>
      </c>
      <c r="S86" s="1" t="s">
        <v>32</v>
      </c>
      <c r="T86" s="6" t="s">
        <v>74</v>
      </c>
      <c r="U86" s="7">
        <v>202502</v>
      </c>
      <c r="V86" s="7" t="str">
        <f t="shared" si="2"/>
        <v>20250201330</v>
      </c>
      <c r="W86" s="7" t="s">
        <v>239</v>
      </c>
      <c r="X86" s="8">
        <v>66</v>
      </c>
      <c r="Y86" s="7">
        <f t="array" ref="Y86">SUMPRODUCT(($C$4:$C$152=C86)*($X$4:$X$152&gt;X86))+1</f>
        <v>1</v>
      </c>
      <c r="Z86" s="7" t="s">
        <v>245</v>
      </c>
    </row>
    <row r="87" spans="1:26" x14ac:dyDescent="0.4">
      <c r="A87" s="6">
        <v>84</v>
      </c>
      <c r="B87" s="6" t="s">
        <v>227</v>
      </c>
      <c r="C87" s="6">
        <v>32</v>
      </c>
      <c r="D87" s="6" t="s">
        <v>353</v>
      </c>
      <c r="E87" s="6" t="s">
        <v>240</v>
      </c>
      <c r="F87" s="6" t="s">
        <v>241</v>
      </c>
      <c r="G87" s="1" t="s">
        <v>154</v>
      </c>
      <c r="H87" s="6" t="s">
        <v>231</v>
      </c>
      <c r="I87" s="6" t="s">
        <v>247</v>
      </c>
      <c r="J87" s="6" t="s">
        <v>233</v>
      </c>
      <c r="K87" s="6" t="s">
        <v>234</v>
      </c>
      <c r="L87" s="6" t="s">
        <v>235</v>
      </c>
      <c r="M87" s="6" t="s">
        <v>255</v>
      </c>
      <c r="N87" s="6" t="s">
        <v>235</v>
      </c>
      <c r="O87" s="6" t="s">
        <v>235</v>
      </c>
      <c r="P87" s="6">
        <v>15292924421</v>
      </c>
      <c r="Q87" s="1" t="s">
        <v>355</v>
      </c>
      <c r="R87" s="6" t="s">
        <v>356</v>
      </c>
      <c r="S87" s="1" t="s">
        <v>32</v>
      </c>
      <c r="T87" s="6" t="s">
        <v>79</v>
      </c>
      <c r="U87" s="7">
        <v>202502</v>
      </c>
      <c r="V87" s="7" t="str">
        <f t="shared" si="2"/>
        <v>20250201309</v>
      </c>
      <c r="W87" s="7" t="s">
        <v>239</v>
      </c>
      <c r="X87" s="8">
        <v>60</v>
      </c>
      <c r="Y87" s="7">
        <f t="array" ref="Y87">SUMPRODUCT(($C$4:$C$152=C87)*($X$4:$X$152&gt;X87))+1</f>
        <v>2</v>
      </c>
      <c r="Z87" s="7" t="s">
        <v>245</v>
      </c>
    </row>
    <row r="88" spans="1:26" x14ac:dyDescent="0.4">
      <c r="A88" s="6">
        <v>85</v>
      </c>
      <c r="B88" s="6" t="s">
        <v>227</v>
      </c>
      <c r="C88" s="6">
        <v>32</v>
      </c>
      <c r="D88" s="6" t="s">
        <v>353</v>
      </c>
      <c r="E88" s="6" t="s">
        <v>240</v>
      </c>
      <c r="F88" s="6" t="s">
        <v>317</v>
      </c>
      <c r="G88" s="1" t="s">
        <v>155</v>
      </c>
      <c r="H88" s="6" t="s">
        <v>231</v>
      </c>
      <c r="I88" s="6" t="s">
        <v>247</v>
      </c>
      <c r="J88" s="6" t="s">
        <v>233</v>
      </c>
      <c r="K88" s="6" t="s">
        <v>234</v>
      </c>
      <c r="L88" s="6" t="s">
        <v>234</v>
      </c>
      <c r="M88" s="6" t="s">
        <v>236</v>
      </c>
      <c r="N88" s="6" t="s">
        <v>235</v>
      </c>
      <c r="O88" s="6" t="s">
        <v>235</v>
      </c>
      <c r="P88" s="6">
        <v>13579071759</v>
      </c>
      <c r="Q88" s="1" t="s">
        <v>249</v>
      </c>
      <c r="R88" s="6" t="s">
        <v>357</v>
      </c>
      <c r="S88" s="1" t="s">
        <v>25</v>
      </c>
      <c r="T88" s="6" t="s">
        <v>59</v>
      </c>
      <c r="U88" s="7">
        <v>202502</v>
      </c>
      <c r="V88" s="7" t="str">
        <f t="shared" si="2"/>
        <v>20250201421</v>
      </c>
      <c r="W88" s="7" t="s">
        <v>239</v>
      </c>
      <c r="X88" s="8">
        <v>53</v>
      </c>
      <c r="Y88" s="7">
        <f t="array" ref="Y88">SUMPRODUCT(($C$4:$C$152=C88)*($X$4:$X$152&gt;X88))+1</f>
        <v>3</v>
      </c>
      <c r="Z88" s="7"/>
    </row>
    <row r="89" spans="1:26" x14ac:dyDescent="0.4">
      <c r="A89" s="6">
        <v>86</v>
      </c>
      <c r="B89" s="6" t="s">
        <v>227</v>
      </c>
      <c r="C89" s="6">
        <v>32</v>
      </c>
      <c r="D89" s="6" t="s">
        <v>353</v>
      </c>
      <c r="E89" s="6" t="s">
        <v>229</v>
      </c>
      <c r="F89" s="6" t="s">
        <v>261</v>
      </c>
      <c r="G89" s="1" t="s">
        <v>156</v>
      </c>
      <c r="H89" s="6" t="s">
        <v>231</v>
      </c>
      <c r="I89" s="6" t="s">
        <v>358</v>
      </c>
      <c r="J89" s="6" t="s">
        <v>233</v>
      </c>
      <c r="K89" s="6" t="s">
        <v>234</v>
      </c>
      <c r="L89" s="6" t="s">
        <v>234</v>
      </c>
      <c r="M89" s="6" t="s">
        <v>236</v>
      </c>
      <c r="N89" s="6" t="s">
        <v>235</v>
      </c>
      <c r="O89" s="6" t="s">
        <v>235</v>
      </c>
      <c r="P89" s="6">
        <v>18699859397</v>
      </c>
      <c r="Q89" s="1" t="s">
        <v>256</v>
      </c>
      <c r="R89" s="6" t="s">
        <v>359</v>
      </c>
      <c r="S89" s="1" t="s">
        <v>32</v>
      </c>
      <c r="T89" s="6" t="s">
        <v>128</v>
      </c>
      <c r="U89" s="7">
        <v>202502</v>
      </c>
      <c r="V89" s="7" t="str">
        <f t="shared" si="2"/>
        <v>20250201317</v>
      </c>
      <c r="W89" s="7" t="s">
        <v>239</v>
      </c>
      <c r="X89" s="8">
        <v>45</v>
      </c>
      <c r="Y89" s="7">
        <f t="array" ref="Y89">SUMPRODUCT(($C$4:$C$152=C89)*($X$4:$X$152&gt;X89))+1</f>
        <v>4</v>
      </c>
      <c r="Z89" s="7"/>
    </row>
    <row r="90" spans="1:26" x14ac:dyDescent="0.4">
      <c r="A90" s="6">
        <v>87</v>
      </c>
      <c r="B90" s="6" t="s">
        <v>360</v>
      </c>
      <c r="C90" s="6">
        <v>32</v>
      </c>
      <c r="D90" s="6" t="s">
        <v>353</v>
      </c>
      <c r="E90" s="6" t="s">
        <v>240</v>
      </c>
      <c r="F90" s="6" t="s">
        <v>241</v>
      </c>
      <c r="G90" s="1" t="s">
        <v>157</v>
      </c>
      <c r="H90" s="6" t="s">
        <v>231</v>
      </c>
      <c r="I90" s="6" t="s">
        <v>361</v>
      </c>
      <c r="J90" s="6" t="s">
        <v>233</v>
      </c>
      <c r="K90" s="6" t="s">
        <v>235</v>
      </c>
      <c r="L90" s="6" t="s">
        <v>235</v>
      </c>
      <c r="M90" s="6" t="s">
        <v>236</v>
      </c>
      <c r="N90" s="6" t="s">
        <v>235</v>
      </c>
      <c r="O90" s="6" t="s">
        <v>235</v>
      </c>
      <c r="P90" s="6">
        <v>15199335729</v>
      </c>
      <c r="Q90" s="1" t="s">
        <v>256</v>
      </c>
      <c r="R90" s="6" t="s">
        <v>362</v>
      </c>
      <c r="S90" s="1" t="s">
        <v>32</v>
      </c>
      <c r="T90" s="6" t="s">
        <v>96</v>
      </c>
      <c r="U90" s="7">
        <v>202502</v>
      </c>
      <c r="V90" s="7" t="str">
        <f t="shared" si="2"/>
        <v>20250201322</v>
      </c>
      <c r="W90" s="7" t="s">
        <v>239</v>
      </c>
      <c r="X90" s="7">
        <v>-1</v>
      </c>
      <c r="Y90" s="7">
        <f t="array" ref="Y90">SUMPRODUCT(($C$4:$C$152=C90)*($X$4:$X$152&gt;X90))+1</f>
        <v>5</v>
      </c>
      <c r="Z90" s="7"/>
    </row>
    <row r="91" spans="1:26" x14ac:dyDescent="0.4">
      <c r="A91" s="6">
        <v>88</v>
      </c>
      <c r="B91" s="6" t="s">
        <v>227</v>
      </c>
      <c r="C91" s="6">
        <v>34</v>
      </c>
      <c r="D91" s="6" t="s">
        <v>363</v>
      </c>
      <c r="E91" s="6" t="s">
        <v>240</v>
      </c>
      <c r="F91" s="6" t="s">
        <v>241</v>
      </c>
      <c r="G91" s="1" t="s">
        <v>158</v>
      </c>
      <c r="H91" s="6" t="s">
        <v>231</v>
      </c>
      <c r="I91" s="6" t="s">
        <v>247</v>
      </c>
      <c r="J91" s="6" t="s">
        <v>293</v>
      </c>
      <c r="K91" s="6" t="s">
        <v>234</v>
      </c>
      <c r="L91" s="6" t="s">
        <v>235</v>
      </c>
      <c r="M91" s="6" t="s">
        <v>236</v>
      </c>
      <c r="N91" s="6" t="s">
        <v>235</v>
      </c>
      <c r="O91" s="6" t="s">
        <v>235</v>
      </c>
      <c r="P91" s="6">
        <v>13239872027</v>
      </c>
      <c r="Q91" s="1" t="s">
        <v>237</v>
      </c>
      <c r="R91" s="6" t="s">
        <v>364</v>
      </c>
      <c r="S91" s="9" t="s">
        <v>94</v>
      </c>
      <c r="T91" s="10" t="s">
        <v>37</v>
      </c>
      <c r="U91" s="7">
        <v>202502</v>
      </c>
      <c r="V91" s="7" t="str">
        <f t="shared" si="2"/>
        <v>20250201502</v>
      </c>
      <c r="W91" s="7" t="s">
        <v>294</v>
      </c>
      <c r="X91" s="8">
        <v>93</v>
      </c>
      <c r="Y91" s="7">
        <f t="array" ref="Y91">SUMPRODUCT(($C$4:$C$152=C91)*($X$4:$X$152&gt;X91))+1</f>
        <v>1</v>
      </c>
      <c r="Z91" s="7" t="s">
        <v>245</v>
      </c>
    </row>
    <row r="92" spans="1:26" x14ac:dyDescent="0.4">
      <c r="A92" s="6">
        <v>89</v>
      </c>
      <c r="B92" s="6" t="s">
        <v>227</v>
      </c>
      <c r="C92" s="6">
        <v>34</v>
      </c>
      <c r="D92" s="6" t="s">
        <v>363</v>
      </c>
      <c r="E92" s="6" t="s">
        <v>229</v>
      </c>
      <c r="F92" s="6" t="s">
        <v>241</v>
      </c>
      <c r="G92" s="1" t="s">
        <v>159</v>
      </c>
      <c r="H92" s="6" t="s">
        <v>231</v>
      </c>
      <c r="I92" s="6" t="s">
        <v>247</v>
      </c>
      <c r="J92" s="6" t="s">
        <v>293</v>
      </c>
      <c r="K92" s="6" t="s">
        <v>234</v>
      </c>
      <c r="L92" s="6" t="s">
        <v>235</v>
      </c>
      <c r="M92" s="6" t="s">
        <v>236</v>
      </c>
      <c r="N92" s="6" t="s">
        <v>235</v>
      </c>
      <c r="O92" s="6" t="s">
        <v>235</v>
      </c>
      <c r="P92" s="6">
        <v>18129270011</v>
      </c>
      <c r="Q92" s="1" t="s">
        <v>249</v>
      </c>
      <c r="R92" s="6" t="s">
        <v>365</v>
      </c>
      <c r="S92" s="9" t="s">
        <v>94</v>
      </c>
      <c r="T92" s="10" t="s">
        <v>71</v>
      </c>
      <c r="U92" s="7">
        <v>202502</v>
      </c>
      <c r="V92" s="7" t="str">
        <f t="shared" si="2"/>
        <v>20250201508</v>
      </c>
      <c r="W92" s="7" t="s">
        <v>294</v>
      </c>
      <c r="X92" s="8">
        <v>93</v>
      </c>
      <c r="Y92" s="7">
        <f t="array" ref="Y92">SUMPRODUCT(($C$4:$C$152=C92)*($X$4:$X$152&gt;X92))+1</f>
        <v>1</v>
      </c>
      <c r="Z92" s="7" t="s">
        <v>245</v>
      </c>
    </row>
    <row r="93" spans="1:26" x14ac:dyDescent="0.4">
      <c r="A93" s="6">
        <v>90</v>
      </c>
      <c r="B93" s="6" t="s">
        <v>227</v>
      </c>
      <c r="C93" s="6">
        <v>34</v>
      </c>
      <c r="D93" s="6" t="s">
        <v>363</v>
      </c>
      <c r="E93" s="6" t="s">
        <v>229</v>
      </c>
      <c r="F93" s="6" t="s">
        <v>241</v>
      </c>
      <c r="G93" s="11" t="s">
        <v>160</v>
      </c>
      <c r="H93" s="6" t="s">
        <v>231</v>
      </c>
      <c r="I93" s="6" t="s">
        <v>247</v>
      </c>
      <c r="J93" s="6" t="s">
        <v>293</v>
      </c>
      <c r="K93" s="6" t="s">
        <v>234</v>
      </c>
      <c r="L93" s="6" t="s">
        <v>235</v>
      </c>
      <c r="M93" s="6" t="s">
        <v>236</v>
      </c>
      <c r="N93" s="6" t="s">
        <v>235</v>
      </c>
      <c r="O93" s="6" t="s">
        <v>235</v>
      </c>
      <c r="P93" s="6">
        <v>18599155833</v>
      </c>
      <c r="Q93" s="1" t="s">
        <v>273</v>
      </c>
      <c r="R93" s="6" t="s">
        <v>365</v>
      </c>
      <c r="S93" s="9" t="s">
        <v>94</v>
      </c>
      <c r="T93" s="10" t="s">
        <v>120</v>
      </c>
      <c r="U93" s="7">
        <v>202502</v>
      </c>
      <c r="V93" s="7" t="str">
        <f t="shared" si="2"/>
        <v>20250201528</v>
      </c>
      <c r="W93" s="7" t="s">
        <v>294</v>
      </c>
      <c r="X93" s="8">
        <v>93</v>
      </c>
      <c r="Y93" s="7">
        <f t="array" ref="Y93">SUMPRODUCT(($C$4:$C$152=C93)*($X$4:$X$152&gt;X93))+1</f>
        <v>1</v>
      </c>
      <c r="Z93" s="7" t="s">
        <v>245</v>
      </c>
    </row>
    <row r="94" spans="1:26" x14ac:dyDescent="0.4">
      <c r="A94" s="6">
        <v>91</v>
      </c>
      <c r="B94" s="6" t="s">
        <v>227</v>
      </c>
      <c r="C94" s="6">
        <v>34</v>
      </c>
      <c r="D94" s="6" t="s">
        <v>363</v>
      </c>
      <c r="E94" s="6" t="s">
        <v>240</v>
      </c>
      <c r="F94" s="6" t="s">
        <v>241</v>
      </c>
      <c r="G94" s="1" t="s">
        <v>161</v>
      </c>
      <c r="H94" s="6" t="s">
        <v>231</v>
      </c>
      <c r="I94" s="6" t="s">
        <v>247</v>
      </c>
      <c r="J94" s="6" t="s">
        <v>293</v>
      </c>
      <c r="K94" s="6" t="s">
        <v>234</v>
      </c>
      <c r="L94" s="6" t="s">
        <v>235</v>
      </c>
      <c r="M94" s="6" t="s">
        <v>236</v>
      </c>
      <c r="N94" s="6" t="s">
        <v>235</v>
      </c>
      <c r="O94" s="6" t="s">
        <v>235</v>
      </c>
      <c r="P94" s="6">
        <v>13657552139</v>
      </c>
      <c r="Q94" s="1" t="s">
        <v>249</v>
      </c>
      <c r="R94" s="6" t="s">
        <v>365</v>
      </c>
      <c r="S94" s="1" t="s">
        <v>45</v>
      </c>
      <c r="T94" s="10" t="s">
        <v>41</v>
      </c>
      <c r="U94" s="7">
        <v>202502</v>
      </c>
      <c r="V94" s="7" t="str">
        <f t="shared" si="2"/>
        <v>20250201605</v>
      </c>
      <c r="W94" s="7" t="s">
        <v>294</v>
      </c>
      <c r="X94" s="8">
        <v>90</v>
      </c>
      <c r="Y94" s="7">
        <f t="array" ref="Y94">SUMPRODUCT(($C$4:$C$152=C94)*($X$4:$X$152&gt;X94))+1</f>
        <v>4</v>
      </c>
      <c r="Z94" s="7"/>
    </row>
    <row r="95" spans="1:26" x14ac:dyDescent="0.4">
      <c r="A95" s="6">
        <v>92</v>
      </c>
      <c r="B95" s="6" t="s">
        <v>227</v>
      </c>
      <c r="C95" s="6">
        <v>34</v>
      </c>
      <c r="D95" s="6" t="s">
        <v>363</v>
      </c>
      <c r="E95" s="6" t="s">
        <v>240</v>
      </c>
      <c r="F95" s="6" t="s">
        <v>241</v>
      </c>
      <c r="G95" s="1" t="s">
        <v>162</v>
      </c>
      <c r="H95" s="6" t="s">
        <v>231</v>
      </c>
      <c r="I95" s="6" t="s">
        <v>247</v>
      </c>
      <c r="J95" s="6" t="s">
        <v>293</v>
      </c>
      <c r="K95" s="6" t="s">
        <v>234</v>
      </c>
      <c r="L95" s="6" t="s">
        <v>235</v>
      </c>
      <c r="M95" s="6" t="s">
        <v>255</v>
      </c>
      <c r="N95" s="6" t="s">
        <v>235</v>
      </c>
      <c r="O95" s="6" t="s">
        <v>235</v>
      </c>
      <c r="P95" s="6">
        <v>13239913720</v>
      </c>
      <c r="Q95" s="1" t="s">
        <v>249</v>
      </c>
      <c r="R95" s="6" t="s">
        <v>362</v>
      </c>
      <c r="S95" s="9" t="s">
        <v>94</v>
      </c>
      <c r="T95" s="10" t="s">
        <v>26</v>
      </c>
      <c r="U95" s="7">
        <v>202502</v>
      </c>
      <c r="V95" s="7" t="str">
        <f t="shared" si="2"/>
        <v>20250201511</v>
      </c>
      <c r="W95" s="7" t="s">
        <v>294</v>
      </c>
      <c r="X95" s="8">
        <v>88</v>
      </c>
      <c r="Y95" s="7">
        <f t="array" ref="Y95">SUMPRODUCT(($C$4:$C$152=C95)*($X$4:$X$152&gt;X95))+1</f>
        <v>5</v>
      </c>
      <c r="Z95" s="7"/>
    </row>
    <row r="96" spans="1:26" x14ac:dyDescent="0.4">
      <c r="A96" s="6">
        <v>93</v>
      </c>
      <c r="B96" s="6" t="s">
        <v>227</v>
      </c>
      <c r="C96" s="6">
        <v>34</v>
      </c>
      <c r="D96" s="6" t="s">
        <v>363</v>
      </c>
      <c r="E96" s="6" t="s">
        <v>229</v>
      </c>
      <c r="F96" s="6" t="s">
        <v>241</v>
      </c>
      <c r="G96" s="11" t="s">
        <v>163</v>
      </c>
      <c r="H96" s="6" t="s">
        <v>231</v>
      </c>
      <c r="I96" s="6" t="s">
        <v>247</v>
      </c>
      <c r="J96" s="6" t="s">
        <v>293</v>
      </c>
      <c r="K96" s="6" t="s">
        <v>234</v>
      </c>
      <c r="L96" s="6" t="s">
        <v>235</v>
      </c>
      <c r="M96" s="6" t="s">
        <v>255</v>
      </c>
      <c r="N96" s="6" t="s">
        <v>235</v>
      </c>
      <c r="O96" s="6" t="s">
        <v>235</v>
      </c>
      <c r="P96" s="6">
        <v>19390446537</v>
      </c>
      <c r="Q96" s="1" t="s">
        <v>273</v>
      </c>
      <c r="R96" s="6" t="s">
        <v>362</v>
      </c>
      <c r="S96" s="9" t="s">
        <v>94</v>
      </c>
      <c r="T96" s="10" t="s">
        <v>33</v>
      </c>
      <c r="U96" s="7">
        <v>202502</v>
      </c>
      <c r="V96" s="7" t="str">
        <f t="shared" si="2"/>
        <v>20250201515</v>
      </c>
      <c r="W96" s="7" t="s">
        <v>294</v>
      </c>
      <c r="X96" s="8">
        <v>87</v>
      </c>
      <c r="Y96" s="7">
        <f t="array" ref="Y96">SUMPRODUCT(($C$4:$C$152=C96)*($X$4:$X$152&gt;X96))+1</f>
        <v>6</v>
      </c>
      <c r="Z96" s="7"/>
    </row>
    <row r="97" spans="1:26" x14ac:dyDescent="0.4">
      <c r="A97" s="6">
        <v>94</v>
      </c>
      <c r="B97" s="6" t="s">
        <v>227</v>
      </c>
      <c r="C97" s="6">
        <v>34</v>
      </c>
      <c r="D97" s="6" t="s">
        <v>363</v>
      </c>
      <c r="E97" s="6" t="s">
        <v>240</v>
      </c>
      <c r="F97" s="6" t="s">
        <v>241</v>
      </c>
      <c r="G97" s="11" t="s">
        <v>164</v>
      </c>
      <c r="H97" s="6" t="s">
        <v>231</v>
      </c>
      <c r="I97" s="6" t="s">
        <v>247</v>
      </c>
      <c r="J97" s="6" t="s">
        <v>366</v>
      </c>
      <c r="K97" s="6" t="s">
        <v>234</v>
      </c>
      <c r="L97" s="6" t="s">
        <v>234</v>
      </c>
      <c r="M97" s="6" t="s">
        <v>255</v>
      </c>
      <c r="N97" s="6" t="s">
        <v>235</v>
      </c>
      <c r="O97" s="6" t="s">
        <v>235</v>
      </c>
      <c r="P97" s="6">
        <v>15299510511</v>
      </c>
      <c r="Q97" s="1" t="s">
        <v>273</v>
      </c>
      <c r="R97" s="6" t="s">
        <v>362</v>
      </c>
      <c r="S97" s="9" t="s">
        <v>94</v>
      </c>
      <c r="T97" s="10" t="s">
        <v>48</v>
      </c>
      <c r="U97" s="7">
        <v>202502</v>
      </c>
      <c r="V97" s="7" t="str">
        <f t="shared" si="2"/>
        <v>20250201520</v>
      </c>
      <c r="W97" s="7" t="s">
        <v>294</v>
      </c>
      <c r="X97" s="8">
        <v>87</v>
      </c>
      <c r="Y97" s="7">
        <f t="array" ref="Y97">SUMPRODUCT(($C$4:$C$152=C97)*($X$4:$X$152&gt;X97))+1</f>
        <v>6</v>
      </c>
      <c r="Z97" s="7"/>
    </row>
    <row r="98" spans="1:26" x14ac:dyDescent="0.4">
      <c r="A98" s="6">
        <v>95</v>
      </c>
      <c r="B98" s="6" t="s">
        <v>227</v>
      </c>
      <c r="C98" s="6">
        <v>34</v>
      </c>
      <c r="D98" s="6" t="s">
        <v>363</v>
      </c>
      <c r="E98" s="6" t="s">
        <v>240</v>
      </c>
      <c r="F98" s="6" t="s">
        <v>241</v>
      </c>
      <c r="G98" s="1" t="s">
        <v>165</v>
      </c>
      <c r="H98" s="6" t="s">
        <v>231</v>
      </c>
      <c r="I98" s="6" t="s">
        <v>247</v>
      </c>
      <c r="J98" s="6" t="s">
        <v>367</v>
      </c>
      <c r="K98" s="6" t="s">
        <v>234</v>
      </c>
      <c r="L98" s="6" t="s">
        <v>235</v>
      </c>
      <c r="M98" s="6" t="s">
        <v>255</v>
      </c>
      <c r="N98" s="6" t="s">
        <v>235</v>
      </c>
      <c r="O98" s="6" t="s">
        <v>235</v>
      </c>
      <c r="P98" s="6">
        <v>18167668730</v>
      </c>
      <c r="Q98" s="1" t="s">
        <v>249</v>
      </c>
      <c r="R98" s="6" t="s">
        <v>362</v>
      </c>
      <c r="S98" s="9" t="s">
        <v>94</v>
      </c>
      <c r="T98" s="10" t="s">
        <v>63</v>
      </c>
      <c r="U98" s="7">
        <v>202502</v>
      </c>
      <c r="V98" s="7" t="str">
        <f t="shared" si="2"/>
        <v>20250201525</v>
      </c>
      <c r="W98" s="7" t="s">
        <v>294</v>
      </c>
      <c r="X98" s="8">
        <v>69</v>
      </c>
      <c r="Y98" s="7">
        <f t="array" ref="Y98">SUMPRODUCT(($C$4:$C$152=C98)*($X$4:$X$152&gt;X98))+1</f>
        <v>8</v>
      </c>
      <c r="Z98" s="7"/>
    </row>
    <row r="99" spans="1:26" x14ac:dyDescent="0.4">
      <c r="A99" s="6">
        <v>96</v>
      </c>
      <c r="B99" s="6" t="s">
        <v>227</v>
      </c>
      <c r="C99" s="6">
        <v>35</v>
      </c>
      <c r="D99" s="6" t="s">
        <v>368</v>
      </c>
      <c r="E99" s="6" t="s">
        <v>240</v>
      </c>
      <c r="F99" s="6" t="s">
        <v>261</v>
      </c>
      <c r="G99" s="1" t="s">
        <v>166</v>
      </c>
      <c r="H99" s="6" t="s">
        <v>231</v>
      </c>
      <c r="I99" s="6" t="s">
        <v>247</v>
      </c>
      <c r="J99" s="6" t="s">
        <v>233</v>
      </c>
      <c r="K99" s="6" t="s">
        <v>234</v>
      </c>
      <c r="L99" s="6" t="s">
        <v>234</v>
      </c>
      <c r="M99" s="6" t="s">
        <v>369</v>
      </c>
      <c r="N99" s="6" t="s">
        <v>235</v>
      </c>
      <c r="O99" s="6" t="s">
        <v>235</v>
      </c>
      <c r="P99" s="6">
        <v>15739136685</v>
      </c>
      <c r="Q99" s="1" t="s">
        <v>273</v>
      </c>
      <c r="R99" s="6" t="s">
        <v>370</v>
      </c>
      <c r="S99" s="1" t="s">
        <v>25</v>
      </c>
      <c r="T99" s="6" t="s">
        <v>96</v>
      </c>
      <c r="U99" s="7">
        <v>202502</v>
      </c>
      <c r="V99" s="7" t="str">
        <f t="shared" si="2"/>
        <v>20250201422</v>
      </c>
      <c r="W99" s="7" t="s">
        <v>239</v>
      </c>
      <c r="X99" s="8">
        <v>56</v>
      </c>
      <c r="Y99" s="7">
        <f t="array" ref="Y99">SUMPRODUCT(($C$4:$C$152=C99)*($X$4:$X$152&gt;X99))+1</f>
        <v>1</v>
      </c>
      <c r="Z99" s="7"/>
    </row>
    <row r="100" spans="1:26" x14ac:dyDescent="0.4">
      <c r="A100" s="6">
        <v>97</v>
      </c>
      <c r="B100" s="6" t="s">
        <v>227</v>
      </c>
      <c r="C100" s="6">
        <v>36</v>
      </c>
      <c r="D100" s="6" t="s">
        <v>371</v>
      </c>
      <c r="E100" s="6" t="s">
        <v>229</v>
      </c>
      <c r="F100" s="6" t="s">
        <v>372</v>
      </c>
      <c r="G100" s="11" t="s">
        <v>167</v>
      </c>
      <c r="H100" s="6" t="s">
        <v>231</v>
      </c>
      <c r="I100" s="6" t="s">
        <v>254</v>
      </c>
      <c r="J100" s="6" t="s">
        <v>233</v>
      </c>
      <c r="K100" s="6" t="s">
        <v>235</v>
      </c>
      <c r="L100" s="6" t="s">
        <v>234</v>
      </c>
      <c r="M100" s="6" t="s">
        <v>236</v>
      </c>
      <c r="N100" s="6" t="s">
        <v>235</v>
      </c>
      <c r="O100" s="6" t="s">
        <v>235</v>
      </c>
      <c r="P100" s="6">
        <v>15809043528</v>
      </c>
      <c r="Q100" s="1" t="s">
        <v>237</v>
      </c>
      <c r="R100" s="6" t="s">
        <v>373</v>
      </c>
      <c r="S100" s="1" t="s">
        <v>45</v>
      </c>
      <c r="T100" s="1" t="s">
        <v>37</v>
      </c>
      <c r="U100" s="7">
        <v>202502</v>
      </c>
      <c r="V100" s="7" t="str">
        <f t="shared" ref="V100:V131" si="3">U100&amp;S100&amp;T100</f>
        <v>20250201602</v>
      </c>
      <c r="W100" s="7" t="s">
        <v>239</v>
      </c>
      <c r="X100" s="8">
        <v>71</v>
      </c>
      <c r="Y100" s="7">
        <f t="array" ref="Y100">SUMPRODUCT(($C$4:$C$152=C100)*($X$4:$X$152&gt;X100))+1</f>
        <v>1</v>
      </c>
      <c r="Z100" s="7" t="s">
        <v>245</v>
      </c>
    </row>
    <row r="101" spans="1:26" x14ac:dyDescent="0.4">
      <c r="A101" s="6">
        <v>98</v>
      </c>
      <c r="B101" s="12" t="s">
        <v>374</v>
      </c>
      <c r="C101" s="12">
        <v>38</v>
      </c>
      <c r="D101" s="12" t="s">
        <v>371</v>
      </c>
      <c r="E101" s="12" t="s">
        <v>240</v>
      </c>
      <c r="F101" s="12" t="s">
        <v>261</v>
      </c>
      <c r="G101" s="13" t="s">
        <v>168</v>
      </c>
      <c r="H101" s="12" t="s">
        <v>231</v>
      </c>
      <c r="I101" s="12" t="s">
        <v>375</v>
      </c>
      <c r="J101" s="12" t="s">
        <v>350</v>
      </c>
      <c r="K101" s="12" t="s">
        <v>234</v>
      </c>
      <c r="L101" s="12" t="s">
        <v>234</v>
      </c>
      <c r="M101" s="12" t="s">
        <v>236</v>
      </c>
      <c r="N101" s="12" t="s">
        <v>235</v>
      </c>
      <c r="O101" s="12" t="s">
        <v>235</v>
      </c>
      <c r="P101" s="12">
        <v>18299878695</v>
      </c>
      <c r="Q101" s="9" t="s">
        <v>249</v>
      </c>
      <c r="R101" s="12" t="s">
        <v>376</v>
      </c>
      <c r="S101" s="9" t="s">
        <v>133</v>
      </c>
      <c r="T101" s="12" t="s">
        <v>63</v>
      </c>
      <c r="U101" s="7">
        <v>202502</v>
      </c>
      <c r="V101" s="7" t="str">
        <f t="shared" si="3"/>
        <v>20250201725</v>
      </c>
      <c r="W101" s="7" t="s">
        <v>352</v>
      </c>
      <c r="X101" s="8">
        <v>71</v>
      </c>
      <c r="Y101" s="7">
        <f t="array" ref="Y101">SUMPRODUCT(($C$4:$C$152=C101)*($X$4:$X$152&gt;X101))+1</f>
        <v>1</v>
      </c>
      <c r="Z101" s="7" t="s">
        <v>245</v>
      </c>
    </row>
    <row r="102" spans="1:26" x14ac:dyDescent="0.4">
      <c r="A102" s="6">
        <v>99</v>
      </c>
      <c r="B102" s="12" t="s">
        <v>374</v>
      </c>
      <c r="C102" s="12">
        <v>38</v>
      </c>
      <c r="D102" s="12" t="s">
        <v>371</v>
      </c>
      <c r="E102" s="12" t="s">
        <v>240</v>
      </c>
      <c r="F102" s="12" t="s">
        <v>261</v>
      </c>
      <c r="G102" s="13" t="s">
        <v>169</v>
      </c>
      <c r="H102" s="12" t="s">
        <v>231</v>
      </c>
      <c r="I102" s="12" t="s">
        <v>375</v>
      </c>
      <c r="J102" s="12" t="s">
        <v>350</v>
      </c>
      <c r="K102" s="12" t="s">
        <v>234</v>
      </c>
      <c r="L102" s="12" t="s">
        <v>235</v>
      </c>
      <c r="M102" s="12" t="s">
        <v>236</v>
      </c>
      <c r="N102" s="12" t="s">
        <v>235</v>
      </c>
      <c r="O102" s="12" t="s">
        <v>235</v>
      </c>
      <c r="P102" s="12">
        <v>13579301633</v>
      </c>
      <c r="Q102" s="9" t="s">
        <v>249</v>
      </c>
      <c r="R102" s="12" t="s">
        <v>376</v>
      </c>
      <c r="S102" s="9" t="s">
        <v>133</v>
      </c>
      <c r="T102" s="12" t="s">
        <v>66</v>
      </c>
      <c r="U102" s="7">
        <v>202502</v>
      </c>
      <c r="V102" s="7" t="str">
        <f t="shared" si="3"/>
        <v>20250201703</v>
      </c>
      <c r="W102" s="7" t="s">
        <v>352</v>
      </c>
      <c r="X102" s="8">
        <v>63</v>
      </c>
      <c r="Y102" s="7">
        <f t="array" ref="Y102">SUMPRODUCT(($C$4:$C$152=C102)*($X$4:$X$152&gt;X102))+1</f>
        <v>2</v>
      </c>
      <c r="Z102" s="7" t="s">
        <v>245</v>
      </c>
    </row>
    <row r="103" spans="1:26" x14ac:dyDescent="0.4">
      <c r="A103" s="6">
        <v>100</v>
      </c>
      <c r="B103" s="12" t="s">
        <v>374</v>
      </c>
      <c r="C103" s="12">
        <v>38</v>
      </c>
      <c r="D103" s="12" t="s">
        <v>371</v>
      </c>
      <c r="E103" s="12" t="s">
        <v>240</v>
      </c>
      <c r="F103" s="12" t="s">
        <v>261</v>
      </c>
      <c r="G103" s="13" t="s">
        <v>170</v>
      </c>
      <c r="H103" s="12" t="s">
        <v>231</v>
      </c>
      <c r="I103" s="12" t="s">
        <v>232</v>
      </c>
      <c r="J103" s="12" t="s">
        <v>350</v>
      </c>
      <c r="K103" s="12" t="s">
        <v>234</v>
      </c>
      <c r="L103" s="12" t="s">
        <v>234</v>
      </c>
      <c r="M103" s="12" t="s">
        <v>236</v>
      </c>
      <c r="N103" s="12" t="s">
        <v>235</v>
      </c>
      <c r="O103" s="12" t="s">
        <v>235</v>
      </c>
      <c r="P103" s="12">
        <v>15299539382</v>
      </c>
      <c r="Q103" s="9" t="s">
        <v>256</v>
      </c>
      <c r="R103" s="12" t="s">
        <v>377</v>
      </c>
      <c r="S103" s="9" t="s">
        <v>133</v>
      </c>
      <c r="T103" s="12" t="s">
        <v>43</v>
      </c>
      <c r="U103" s="7">
        <v>202502</v>
      </c>
      <c r="V103" s="7" t="str">
        <f t="shared" si="3"/>
        <v>20250201714</v>
      </c>
      <c r="W103" s="7" t="s">
        <v>352</v>
      </c>
      <c r="X103" s="8">
        <v>61</v>
      </c>
      <c r="Y103" s="7">
        <f t="array" ref="Y103">SUMPRODUCT(($C$4:$C$152=C103)*($X$4:$X$152&gt;X103))+1</f>
        <v>3</v>
      </c>
      <c r="Z103" s="7" t="s">
        <v>245</v>
      </c>
    </row>
    <row r="104" spans="1:26" x14ac:dyDescent="0.4">
      <c r="A104" s="6">
        <v>101</v>
      </c>
      <c r="B104" s="12" t="s">
        <v>374</v>
      </c>
      <c r="C104" s="12">
        <v>38</v>
      </c>
      <c r="D104" s="12" t="s">
        <v>371</v>
      </c>
      <c r="E104" s="12" t="s">
        <v>240</v>
      </c>
      <c r="F104" s="12" t="s">
        <v>261</v>
      </c>
      <c r="G104" s="13" t="s">
        <v>171</v>
      </c>
      <c r="H104" s="12" t="s">
        <v>231</v>
      </c>
      <c r="I104" s="12" t="s">
        <v>375</v>
      </c>
      <c r="J104" s="12" t="s">
        <v>350</v>
      </c>
      <c r="K104" s="12" t="s">
        <v>234</v>
      </c>
      <c r="L104" s="12" t="s">
        <v>234</v>
      </c>
      <c r="M104" s="12" t="s">
        <v>255</v>
      </c>
      <c r="N104" s="12" t="s">
        <v>235</v>
      </c>
      <c r="O104" s="12" t="s">
        <v>235</v>
      </c>
      <c r="P104" s="12">
        <v>15276057920</v>
      </c>
      <c r="Q104" s="9" t="s">
        <v>237</v>
      </c>
      <c r="R104" s="12" t="s">
        <v>376</v>
      </c>
      <c r="S104" s="9" t="s">
        <v>133</v>
      </c>
      <c r="T104" s="12" t="s">
        <v>96</v>
      </c>
      <c r="U104" s="7">
        <v>202502</v>
      </c>
      <c r="V104" s="7" t="str">
        <f t="shared" si="3"/>
        <v>20250201722</v>
      </c>
      <c r="W104" s="7" t="s">
        <v>352</v>
      </c>
      <c r="X104" s="8">
        <v>60</v>
      </c>
      <c r="Y104" s="7">
        <f t="array" ref="Y104">SUMPRODUCT(($C$4:$C$152=C104)*($X$4:$X$152&gt;X104))+1</f>
        <v>4</v>
      </c>
      <c r="Z104" s="7"/>
    </row>
    <row r="105" spans="1:26" x14ac:dyDescent="0.4">
      <c r="A105" s="6">
        <v>102</v>
      </c>
      <c r="B105" s="12" t="s">
        <v>374</v>
      </c>
      <c r="C105" s="12">
        <v>38</v>
      </c>
      <c r="D105" s="12" t="s">
        <v>371</v>
      </c>
      <c r="E105" s="12" t="s">
        <v>240</v>
      </c>
      <c r="F105" s="12" t="s">
        <v>241</v>
      </c>
      <c r="G105" s="13" t="s">
        <v>172</v>
      </c>
      <c r="H105" s="12" t="s">
        <v>231</v>
      </c>
      <c r="I105" s="12" t="s">
        <v>375</v>
      </c>
      <c r="J105" s="12" t="s">
        <v>350</v>
      </c>
      <c r="K105" s="12" t="s">
        <v>234</v>
      </c>
      <c r="L105" s="12" t="s">
        <v>234</v>
      </c>
      <c r="M105" s="12" t="s">
        <v>236</v>
      </c>
      <c r="N105" s="12" t="s">
        <v>235</v>
      </c>
      <c r="O105" s="12" t="s">
        <v>235</v>
      </c>
      <c r="P105" s="12">
        <v>13565672386</v>
      </c>
      <c r="Q105" s="9" t="s">
        <v>256</v>
      </c>
      <c r="R105" s="12" t="s">
        <v>376</v>
      </c>
      <c r="S105" s="9" t="s">
        <v>133</v>
      </c>
      <c r="T105" s="12" t="s">
        <v>115</v>
      </c>
      <c r="U105" s="7">
        <v>202502</v>
      </c>
      <c r="V105" s="7" t="str">
        <f t="shared" si="3"/>
        <v>20250201718</v>
      </c>
      <c r="W105" s="7" t="s">
        <v>352</v>
      </c>
      <c r="X105" s="8">
        <v>53</v>
      </c>
      <c r="Y105" s="7">
        <f t="array" ref="Y105">SUMPRODUCT(($C$4:$C$152=C105)*($X$4:$X$152&gt;X105))+1</f>
        <v>5</v>
      </c>
      <c r="Z105" s="7"/>
    </row>
    <row r="106" spans="1:26" x14ac:dyDescent="0.4">
      <c r="A106" s="6">
        <v>103</v>
      </c>
      <c r="B106" s="12" t="s">
        <v>374</v>
      </c>
      <c r="C106" s="12">
        <v>38</v>
      </c>
      <c r="D106" s="12" t="s">
        <v>371</v>
      </c>
      <c r="E106" s="12" t="s">
        <v>240</v>
      </c>
      <c r="F106" s="12" t="s">
        <v>261</v>
      </c>
      <c r="G106" s="13" t="s">
        <v>173</v>
      </c>
      <c r="H106" s="12" t="s">
        <v>231</v>
      </c>
      <c r="I106" s="12" t="s">
        <v>375</v>
      </c>
      <c r="J106" s="12" t="s">
        <v>350</v>
      </c>
      <c r="K106" s="12" t="s">
        <v>234</v>
      </c>
      <c r="L106" s="12" t="s">
        <v>235</v>
      </c>
      <c r="M106" s="12" t="s">
        <v>255</v>
      </c>
      <c r="N106" s="12" t="s">
        <v>235</v>
      </c>
      <c r="O106" s="12" t="s">
        <v>235</v>
      </c>
      <c r="P106" s="12">
        <v>18699822752</v>
      </c>
      <c r="Q106" s="9" t="s">
        <v>249</v>
      </c>
      <c r="R106" s="12" t="s">
        <v>376</v>
      </c>
      <c r="S106" s="9" t="s">
        <v>133</v>
      </c>
      <c r="T106" s="12" t="s">
        <v>71</v>
      </c>
      <c r="U106" s="7">
        <v>202502</v>
      </c>
      <c r="V106" s="7" t="str">
        <f t="shared" si="3"/>
        <v>20250201708</v>
      </c>
      <c r="W106" s="7" t="s">
        <v>352</v>
      </c>
      <c r="X106" s="8">
        <v>51</v>
      </c>
      <c r="Y106" s="7">
        <f t="array" ref="Y106">SUMPRODUCT(($C$4:$C$152=C106)*($X$4:$X$152&gt;X106))+1</f>
        <v>6</v>
      </c>
      <c r="Z106" s="7"/>
    </row>
    <row r="107" spans="1:26" x14ac:dyDescent="0.4">
      <c r="A107" s="6">
        <v>104</v>
      </c>
      <c r="B107" s="12" t="s">
        <v>374</v>
      </c>
      <c r="C107" s="12">
        <v>38</v>
      </c>
      <c r="D107" s="12" t="s">
        <v>371</v>
      </c>
      <c r="E107" s="12" t="s">
        <v>240</v>
      </c>
      <c r="F107" s="12" t="s">
        <v>241</v>
      </c>
      <c r="G107" s="13" t="s">
        <v>174</v>
      </c>
      <c r="H107" s="12" t="s">
        <v>231</v>
      </c>
      <c r="I107" s="12" t="s">
        <v>375</v>
      </c>
      <c r="J107" s="12" t="s">
        <v>350</v>
      </c>
      <c r="K107" s="12" t="s">
        <v>234</v>
      </c>
      <c r="L107" s="12" t="s">
        <v>234</v>
      </c>
      <c r="M107" s="12" t="s">
        <v>236</v>
      </c>
      <c r="N107" s="12" t="s">
        <v>235</v>
      </c>
      <c r="O107" s="12" t="s">
        <v>235</v>
      </c>
      <c r="P107" s="12">
        <v>13279900981</v>
      </c>
      <c r="Q107" s="9" t="s">
        <v>237</v>
      </c>
      <c r="R107" s="12" t="s">
        <v>376</v>
      </c>
      <c r="S107" s="9" t="s">
        <v>133</v>
      </c>
      <c r="T107" s="12" t="s">
        <v>100</v>
      </c>
      <c r="U107" s="7">
        <v>202502</v>
      </c>
      <c r="V107" s="7" t="str">
        <f t="shared" si="3"/>
        <v>20250201701</v>
      </c>
      <c r="W107" s="7" t="s">
        <v>352</v>
      </c>
      <c r="X107" s="8">
        <v>47</v>
      </c>
      <c r="Y107" s="7">
        <f t="array" ref="Y107">SUMPRODUCT(($C$4:$C$152=C107)*($X$4:$X$152&gt;X107))+1</f>
        <v>7</v>
      </c>
      <c r="Z107" s="7"/>
    </row>
    <row r="108" spans="1:26" x14ac:dyDescent="0.4">
      <c r="A108" s="6">
        <v>105</v>
      </c>
      <c r="B108" s="12" t="s">
        <v>374</v>
      </c>
      <c r="C108" s="12">
        <v>38</v>
      </c>
      <c r="D108" s="12" t="s">
        <v>371</v>
      </c>
      <c r="E108" s="12" t="s">
        <v>240</v>
      </c>
      <c r="F108" s="12" t="s">
        <v>241</v>
      </c>
      <c r="G108" s="9" t="s">
        <v>175</v>
      </c>
      <c r="H108" s="12" t="s">
        <v>231</v>
      </c>
      <c r="I108" s="12" t="s">
        <v>375</v>
      </c>
      <c r="J108" s="12" t="s">
        <v>350</v>
      </c>
      <c r="K108" s="12" t="s">
        <v>234</v>
      </c>
      <c r="L108" s="12" t="s">
        <v>234</v>
      </c>
      <c r="M108" s="12" t="s">
        <v>236</v>
      </c>
      <c r="N108" s="12" t="s">
        <v>235</v>
      </c>
      <c r="O108" s="12" t="s">
        <v>235</v>
      </c>
      <c r="P108" s="12">
        <v>13139982212</v>
      </c>
      <c r="Q108" s="9" t="s">
        <v>249</v>
      </c>
      <c r="R108" s="12" t="s">
        <v>376</v>
      </c>
      <c r="S108" s="9" t="s">
        <v>133</v>
      </c>
      <c r="T108" s="12" t="s">
        <v>41</v>
      </c>
      <c r="U108" s="7">
        <v>202502</v>
      </c>
      <c r="V108" s="7" t="str">
        <f t="shared" si="3"/>
        <v>20250201705</v>
      </c>
      <c r="W108" s="7" t="s">
        <v>352</v>
      </c>
      <c r="X108" s="8">
        <v>47</v>
      </c>
      <c r="Y108" s="7">
        <f t="array" ref="Y108">SUMPRODUCT(($C$4:$C$152=C108)*($X$4:$X$152&gt;X108))+1</f>
        <v>7</v>
      </c>
      <c r="Z108" s="7"/>
    </row>
    <row r="109" spans="1:26" x14ac:dyDescent="0.4">
      <c r="A109" s="6">
        <v>106</v>
      </c>
      <c r="B109" s="12" t="s">
        <v>374</v>
      </c>
      <c r="C109" s="12">
        <v>38</v>
      </c>
      <c r="D109" s="12" t="s">
        <v>371</v>
      </c>
      <c r="E109" s="12" t="s">
        <v>240</v>
      </c>
      <c r="F109" s="12" t="s">
        <v>241</v>
      </c>
      <c r="G109" s="13" t="s">
        <v>176</v>
      </c>
      <c r="H109" s="12" t="s">
        <v>231</v>
      </c>
      <c r="I109" s="12" t="s">
        <v>247</v>
      </c>
      <c r="J109" s="12" t="s">
        <v>350</v>
      </c>
      <c r="K109" s="12"/>
      <c r="L109" s="12" t="s">
        <v>235</v>
      </c>
      <c r="M109" s="12" t="s">
        <v>236</v>
      </c>
      <c r="N109" s="12" t="s">
        <v>235</v>
      </c>
      <c r="O109" s="12" t="s">
        <v>235</v>
      </c>
      <c r="P109" s="12">
        <v>17590902856</v>
      </c>
      <c r="Q109" s="9" t="s">
        <v>243</v>
      </c>
      <c r="R109" s="12" t="s">
        <v>376</v>
      </c>
      <c r="S109" s="9" t="s">
        <v>133</v>
      </c>
      <c r="T109" s="12" t="s">
        <v>110</v>
      </c>
      <c r="U109" s="7">
        <v>202502</v>
      </c>
      <c r="V109" s="7" t="str">
        <f t="shared" si="3"/>
        <v>20250201724</v>
      </c>
      <c r="W109" s="7" t="s">
        <v>352</v>
      </c>
      <c r="X109" s="8">
        <v>42</v>
      </c>
      <c r="Y109" s="7">
        <f t="array" ref="Y109">SUMPRODUCT(($C$4:$C$152=C109)*($X$4:$X$152&gt;X109))+1</f>
        <v>9</v>
      </c>
      <c r="Z109" s="7"/>
    </row>
    <row r="110" spans="1:26" x14ac:dyDescent="0.4">
      <c r="A110" s="6">
        <v>107</v>
      </c>
      <c r="B110" s="12" t="s">
        <v>374</v>
      </c>
      <c r="C110" s="12">
        <v>38</v>
      </c>
      <c r="D110" s="12" t="s">
        <v>371</v>
      </c>
      <c r="E110" s="12" t="s">
        <v>240</v>
      </c>
      <c r="F110" s="12" t="s">
        <v>241</v>
      </c>
      <c r="G110" s="13" t="s">
        <v>177</v>
      </c>
      <c r="H110" s="12" t="s">
        <v>231</v>
      </c>
      <c r="I110" s="12" t="s">
        <v>375</v>
      </c>
      <c r="J110" s="12" t="s">
        <v>350</v>
      </c>
      <c r="K110" s="12" t="s">
        <v>234</v>
      </c>
      <c r="L110" s="12" t="s">
        <v>234</v>
      </c>
      <c r="M110" s="12" t="s">
        <v>236</v>
      </c>
      <c r="N110" s="12" t="s">
        <v>235</v>
      </c>
      <c r="O110" s="12" t="s">
        <v>235</v>
      </c>
      <c r="P110" s="12">
        <v>15599830002</v>
      </c>
      <c r="Q110" s="9" t="s">
        <v>256</v>
      </c>
      <c r="R110" s="12" t="s">
        <v>376</v>
      </c>
      <c r="S110" s="9" t="s">
        <v>133</v>
      </c>
      <c r="T110" s="12" t="s">
        <v>79</v>
      </c>
      <c r="U110" s="7">
        <v>202502</v>
      </c>
      <c r="V110" s="7" t="str">
        <f t="shared" si="3"/>
        <v>20250201709</v>
      </c>
      <c r="W110" s="7" t="s">
        <v>352</v>
      </c>
      <c r="X110" s="7">
        <v>-1</v>
      </c>
      <c r="Y110" s="7">
        <f t="array" ref="Y110">SUMPRODUCT(($C$4:$C$152=C110)*($X$4:$X$152&gt;X110))+1</f>
        <v>10</v>
      </c>
      <c r="Z110" s="7"/>
    </row>
    <row r="111" spans="1:26" x14ac:dyDescent="0.4">
      <c r="A111" s="6">
        <v>108</v>
      </c>
      <c r="B111" s="12" t="s">
        <v>378</v>
      </c>
      <c r="C111" s="12">
        <v>41</v>
      </c>
      <c r="D111" s="12" t="s">
        <v>379</v>
      </c>
      <c r="E111" s="12" t="s">
        <v>240</v>
      </c>
      <c r="F111" s="12" t="s">
        <v>261</v>
      </c>
      <c r="G111" s="13" t="s">
        <v>178</v>
      </c>
      <c r="H111" s="12" t="s">
        <v>231</v>
      </c>
      <c r="I111" s="12" t="s">
        <v>380</v>
      </c>
      <c r="J111" s="12" t="s">
        <v>321</v>
      </c>
      <c r="K111" s="12" t="s">
        <v>234</v>
      </c>
      <c r="L111" s="12" t="s">
        <v>234</v>
      </c>
      <c r="M111" s="12" t="s">
        <v>255</v>
      </c>
      <c r="N111" s="12" t="s">
        <v>235</v>
      </c>
      <c r="O111" s="12" t="s">
        <v>235</v>
      </c>
      <c r="P111" s="12">
        <v>15199319989</v>
      </c>
      <c r="Q111" s="9" t="s">
        <v>237</v>
      </c>
      <c r="R111" s="12" t="s">
        <v>376</v>
      </c>
      <c r="S111" s="1" t="s">
        <v>45</v>
      </c>
      <c r="T111" s="12" t="s">
        <v>30</v>
      </c>
      <c r="U111" s="7">
        <v>202502</v>
      </c>
      <c r="V111" s="7" t="str">
        <f t="shared" si="3"/>
        <v>20250201616</v>
      </c>
      <c r="W111" s="7" t="s">
        <v>323</v>
      </c>
      <c r="X111" s="8">
        <v>66</v>
      </c>
      <c r="Y111" s="7">
        <f t="array" ref="Y111">SUMPRODUCT(($C$4:$C$152=C111)*($X$4:$X$152&gt;X111))+1</f>
        <v>1</v>
      </c>
      <c r="Z111" s="7" t="s">
        <v>245</v>
      </c>
    </row>
    <row r="112" spans="1:26" x14ac:dyDescent="0.4">
      <c r="A112" s="6">
        <v>109</v>
      </c>
      <c r="B112" s="12" t="s">
        <v>378</v>
      </c>
      <c r="C112" s="12">
        <v>41</v>
      </c>
      <c r="D112" s="12" t="s">
        <v>379</v>
      </c>
      <c r="E112" s="12" t="s">
        <v>240</v>
      </c>
      <c r="F112" s="12" t="s">
        <v>241</v>
      </c>
      <c r="G112" s="13" t="s">
        <v>179</v>
      </c>
      <c r="H112" s="12" t="s">
        <v>231</v>
      </c>
      <c r="I112" s="12" t="s">
        <v>247</v>
      </c>
      <c r="J112" s="12" t="s">
        <v>321</v>
      </c>
      <c r="K112" s="12" t="s">
        <v>234</v>
      </c>
      <c r="L112" s="12" t="s">
        <v>235</v>
      </c>
      <c r="M112" s="12" t="s">
        <v>236</v>
      </c>
      <c r="N112" s="12" t="s">
        <v>235</v>
      </c>
      <c r="O112" s="12" t="s">
        <v>235</v>
      </c>
      <c r="P112" s="12">
        <v>15276945313</v>
      </c>
      <c r="Q112" s="9" t="s">
        <v>237</v>
      </c>
      <c r="R112" s="12" t="s">
        <v>376</v>
      </c>
      <c r="S112" s="1" t="s">
        <v>45</v>
      </c>
      <c r="T112" s="12" t="s">
        <v>83</v>
      </c>
      <c r="U112" s="7">
        <v>202502</v>
      </c>
      <c r="V112" s="7" t="str">
        <f t="shared" si="3"/>
        <v>20250201607</v>
      </c>
      <c r="W112" s="7" t="s">
        <v>323</v>
      </c>
      <c r="X112" s="8">
        <v>51</v>
      </c>
      <c r="Y112" s="7">
        <f t="array" ref="Y112">SUMPRODUCT(($C$4:$C$152=C112)*($X$4:$X$152&gt;X112))+1</f>
        <v>2</v>
      </c>
      <c r="Z112" s="7"/>
    </row>
    <row r="113" spans="1:26" x14ac:dyDescent="0.4">
      <c r="A113" s="6">
        <v>110</v>
      </c>
      <c r="B113" s="12" t="s">
        <v>378</v>
      </c>
      <c r="C113" s="12">
        <v>41</v>
      </c>
      <c r="D113" s="12" t="s">
        <v>379</v>
      </c>
      <c r="E113" s="12" t="s">
        <v>229</v>
      </c>
      <c r="F113" s="12" t="s">
        <v>241</v>
      </c>
      <c r="G113" s="13" t="s">
        <v>180</v>
      </c>
      <c r="H113" s="12" t="s">
        <v>231</v>
      </c>
      <c r="I113" s="12" t="s">
        <v>247</v>
      </c>
      <c r="J113" s="12" t="s">
        <v>321</v>
      </c>
      <c r="K113" s="12" t="s">
        <v>234</v>
      </c>
      <c r="L113" s="12" t="s">
        <v>235</v>
      </c>
      <c r="M113" s="12" t="s">
        <v>255</v>
      </c>
      <c r="N113" s="12" t="s">
        <v>235</v>
      </c>
      <c r="O113" s="12" t="s">
        <v>235</v>
      </c>
      <c r="P113" s="12">
        <v>18129114283</v>
      </c>
      <c r="Q113" s="9" t="s">
        <v>237</v>
      </c>
      <c r="R113" s="12" t="s">
        <v>376</v>
      </c>
      <c r="S113" s="1" t="s">
        <v>45</v>
      </c>
      <c r="T113" s="12" t="s">
        <v>76</v>
      </c>
      <c r="U113" s="7">
        <v>202502</v>
      </c>
      <c r="V113" s="7" t="str">
        <f t="shared" si="3"/>
        <v>20250201613</v>
      </c>
      <c r="W113" s="7" t="s">
        <v>323</v>
      </c>
      <c r="X113" s="8">
        <v>51</v>
      </c>
      <c r="Y113" s="7">
        <f t="array" ref="Y113">SUMPRODUCT(($C$4:$C$152=C113)*($X$4:$X$152&gt;X113))+1</f>
        <v>2</v>
      </c>
      <c r="Z113" s="7"/>
    </row>
    <row r="114" spans="1:26" x14ac:dyDescent="0.4">
      <c r="A114" s="6">
        <v>111</v>
      </c>
      <c r="B114" s="12" t="s">
        <v>378</v>
      </c>
      <c r="C114" s="12">
        <v>41</v>
      </c>
      <c r="D114" s="12" t="s">
        <v>379</v>
      </c>
      <c r="E114" s="12" t="s">
        <v>240</v>
      </c>
      <c r="F114" s="12" t="s">
        <v>241</v>
      </c>
      <c r="G114" s="9" t="s">
        <v>181</v>
      </c>
      <c r="H114" s="12" t="s">
        <v>231</v>
      </c>
      <c r="I114" s="12" t="s">
        <v>247</v>
      </c>
      <c r="J114" s="12" t="s">
        <v>321</v>
      </c>
      <c r="K114" s="12" t="s">
        <v>234</v>
      </c>
      <c r="L114" s="12" t="s">
        <v>235</v>
      </c>
      <c r="M114" s="12" t="s">
        <v>236</v>
      </c>
      <c r="N114" s="12" t="s">
        <v>235</v>
      </c>
      <c r="O114" s="12" t="s">
        <v>235</v>
      </c>
      <c r="P114" s="12">
        <v>18999093547</v>
      </c>
      <c r="Q114" s="9" t="s">
        <v>237</v>
      </c>
      <c r="R114" s="12" t="s">
        <v>381</v>
      </c>
      <c r="S114" s="1" t="s">
        <v>45</v>
      </c>
      <c r="T114" s="12" t="s">
        <v>52</v>
      </c>
      <c r="U114" s="7">
        <v>202502</v>
      </c>
      <c r="V114" s="7" t="str">
        <f t="shared" si="3"/>
        <v>20250201612</v>
      </c>
      <c r="W114" s="7" t="s">
        <v>323</v>
      </c>
      <c r="X114" s="8">
        <v>42</v>
      </c>
      <c r="Y114" s="7">
        <f t="array" ref="Y114">SUMPRODUCT(($C$4:$C$152=C114)*($X$4:$X$152&gt;X114))+1</f>
        <v>4</v>
      </c>
      <c r="Z114" s="7"/>
    </row>
    <row r="115" spans="1:26" x14ac:dyDescent="0.4">
      <c r="A115" s="6">
        <v>112</v>
      </c>
      <c r="B115" s="12" t="s">
        <v>378</v>
      </c>
      <c r="C115" s="12">
        <v>41</v>
      </c>
      <c r="D115" s="12" t="s">
        <v>379</v>
      </c>
      <c r="E115" s="12" t="s">
        <v>240</v>
      </c>
      <c r="F115" s="12" t="s">
        <v>241</v>
      </c>
      <c r="G115" s="13" t="s">
        <v>182</v>
      </c>
      <c r="H115" s="12" t="s">
        <v>231</v>
      </c>
      <c r="I115" s="12" t="s">
        <v>247</v>
      </c>
      <c r="J115" s="12" t="s">
        <v>321</v>
      </c>
      <c r="K115" s="12" t="s">
        <v>234</v>
      </c>
      <c r="L115" s="12" t="s">
        <v>235</v>
      </c>
      <c r="M115" s="12" t="s">
        <v>236</v>
      </c>
      <c r="N115" s="12" t="s">
        <v>235</v>
      </c>
      <c r="O115" s="12" t="s">
        <v>235</v>
      </c>
      <c r="P115" s="12">
        <v>13070049978</v>
      </c>
      <c r="Q115" s="9" t="s">
        <v>249</v>
      </c>
      <c r="R115" s="12" t="s">
        <v>377</v>
      </c>
      <c r="S115" s="1" t="s">
        <v>45</v>
      </c>
      <c r="T115" s="12" t="s">
        <v>33</v>
      </c>
      <c r="U115" s="7">
        <v>202502</v>
      </c>
      <c r="V115" s="7" t="str">
        <f t="shared" si="3"/>
        <v>20250201615</v>
      </c>
      <c r="W115" s="7" t="s">
        <v>323</v>
      </c>
      <c r="X115" s="7">
        <v>-1</v>
      </c>
      <c r="Y115" s="7">
        <f t="array" ref="Y115">SUMPRODUCT(($C$4:$C$152=C115)*($X$4:$X$152&gt;X115))+1</f>
        <v>5</v>
      </c>
      <c r="Z115" s="7"/>
    </row>
    <row r="116" spans="1:26" x14ac:dyDescent="0.4">
      <c r="A116" s="6">
        <v>113</v>
      </c>
      <c r="B116" s="12" t="s">
        <v>378</v>
      </c>
      <c r="C116" s="12">
        <v>41</v>
      </c>
      <c r="D116" s="12" t="s">
        <v>379</v>
      </c>
      <c r="E116" s="12" t="s">
        <v>240</v>
      </c>
      <c r="F116" s="12" t="s">
        <v>241</v>
      </c>
      <c r="G116" s="14" t="s">
        <v>183</v>
      </c>
      <c r="H116" s="12" t="s">
        <v>231</v>
      </c>
      <c r="I116" s="12" t="s">
        <v>247</v>
      </c>
      <c r="J116" s="12" t="s">
        <v>321</v>
      </c>
      <c r="K116" s="12" t="s">
        <v>235</v>
      </c>
      <c r="L116" s="12" t="s">
        <v>235</v>
      </c>
      <c r="M116" s="12" t="s">
        <v>255</v>
      </c>
      <c r="N116" s="12" t="s">
        <v>235</v>
      </c>
      <c r="O116" s="12" t="s">
        <v>235</v>
      </c>
      <c r="P116" s="14" t="s">
        <v>184</v>
      </c>
      <c r="Q116" s="9" t="s">
        <v>249</v>
      </c>
      <c r="R116" s="12" t="s">
        <v>376</v>
      </c>
      <c r="S116" s="1" t="s">
        <v>45</v>
      </c>
      <c r="T116" s="12" t="s">
        <v>55</v>
      </c>
      <c r="U116" s="7">
        <v>202502</v>
      </c>
      <c r="V116" s="7" t="str">
        <f t="shared" si="3"/>
        <v>20250201619</v>
      </c>
      <c r="W116" s="7" t="s">
        <v>323</v>
      </c>
      <c r="X116" s="7">
        <v>-1</v>
      </c>
      <c r="Y116" s="7">
        <f t="array" ref="Y116">SUMPRODUCT(($C$4:$C$152=C116)*($X$4:$X$152&gt;X116))+1</f>
        <v>5</v>
      </c>
      <c r="Z116" s="7"/>
    </row>
    <row r="117" spans="1:26" x14ac:dyDescent="0.4">
      <c r="A117" s="6">
        <v>114</v>
      </c>
      <c r="B117" s="6" t="s">
        <v>227</v>
      </c>
      <c r="C117" s="6">
        <v>43</v>
      </c>
      <c r="D117" s="6" t="s">
        <v>382</v>
      </c>
      <c r="E117" s="6" t="s">
        <v>240</v>
      </c>
      <c r="F117" s="6" t="s">
        <v>261</v>
      </c>
      <c r="G117" s="11" t="s">
        <v>185</v>
      </c>
      <c r="H117" s="6" t="s">
        <v>307</v>
      </c>
      <c r="I117" s="6" t="s">
        <v>314</v>
      </c>
      <c r="J117" s="6" t="s">
        <v>233</v>
      </c>
      <c r="K117" s="6" t="s">
        <v>234</v>
      </c>
      <c r="L117" s="6" t="s">
        <v>234</v>
      </c>
      <c r="M117" s="6" t="s">
        <v>255</v>
      </c>
      <c r="N117" s="6" t="s">
        <v>235</v>
      </c>
      <c r="O117" s="6" t="s">
        <v>383</v>
      </c>
      <c r="P117" s="6">
        <v>15599921066</v>
      </c>
      <c r="Q117" s="1" t="s">
        <v>249</v>
      </c>
      <c r="R117" s="6" t="s">
        <v>322</v>
      </c>
      <c r="S117" s="1" t="s">
        <v>32</v>
      </c>
      <c r="T117" s="6" t="s">
        <v>68</v>
      </c>
      <c r="U117" s="7">
        <v>202502</v>
      </c>
      <c r="V117" s="7" t="str">
        <f t="shared" si="3"/>
        <v>20250201306</v>
      </c>
      <c r="W117" s="7" t="s">
        <v>239</v>
      </c>
      <c r="X117" s="8">
        <v>56</v>
      </c>
      <c r="Y117" s="7">
        <f t="array" ref="Y117">SUMPRODUCT(($C$4:$C$152=C117)*($X$4:$X$152&gt;X117))+1</f>
        <v>1</v>
      </c>
      <c r="Z117" s="7"/>
    </row>
    <row r="118" spans="1:26" x14ac:dyDescent="0.4">
      <c r="A118" s="6">
        <v>115</v>
      </c>
      <c r="B118" s="6" t="s">
        <v>227</v>
      </c>
      <c r="C118" s="6">
        <v>44</v>
      </c>
      <c r="D118" s="6" t="s">
        <v>382</v>
      </c>
      <c r="E118" s="6" t="s">
        <v>240</v>
      </c>
      <c r="F118" s="6" t="s">
        <v>261</v>
      </c>
      <c r="G118" s="1" t="s">
        <v>186</v>
      </c>
      <c r="H118" s="6" t="s">
        <v>231</v>
      </c>
      <c r="I118" s="6" t="s">
        <v>326</v>
      </c>
      <c r="J118" s="6" t="s">
        <v>233</v>
      </c>
      <c r="K118" s="6" t="s">
        <v>234</v>
      </c>
      <c r="L118" s="6" t="s">
        <v>234</v>
      </c>
      <c r="M118" s="6" t="s">
        <v>236</v>
      </c>
      <c r="N118" s="6" t="s">
        <v>235</v>
      </c>
      <c r="O118" s="6" t="s">
        <v>235</v>
      </c>
      <c r="P118" s="6" t="s">
        <v>187</v>
      </c>
      <c r="Q118" s="1" t="s">
        <v>273</v>
      </c>
      <c r="R118" s="6" t="s">
        <v>279</v>
      </c>
      <c r="S118" s="1" t="s">
        <v>32</v>
      </c>
      <c r="T118" s="6" t="s">
        <v>100</v>
      </c>
      <c r="U118" s="7">
        <v>202502</v>
      </c>
      <c r="V118" s="7" t="str">
        <f t="shared" si="3"/>
        <v>20250201301</v>
      </c>
      <c r="W118" s="7" t="s">
        <v>239</v>
      </c>
      <c r="X118" s="8">
        <v>66</v>
      </c>
      <c r="Y118" s="7">
        <f t="array" ref="Y118">SUMPRODUCT(($C$4:$C$152=C118)*($X$4:$X$152&gt;X118))+1</f>
        <v>1</v>
      </c>
      <c r="Z118" s="7" t="s">
        <v>245</v>
      </c>
    </row>
    <row r="119" spans="1:26" x14ac:dyDescent="0.4">
      <c r="A119" s="6">
        <v>116</v>
      </c>
      <c r="B119" s="6" t="s">
        <v>227</v>
      </c>
      <c r="C119" s="6">
        <v>45</v>
      </c>
      <c r="D119" s="6" t="s">
        <v>382</v>
      </c>
      <c r="E119" s="6" t="s">
        <v>240</v>
      </c>
      <c r="F119" s="6" t="s">
        <v>241</v>
      </c>
      <c r="G119" s="1" t="s">
        <v>188</v>
      </c>
      <c r="H119" s="6" t="s">
        <v>231</v>
      </c>
      <c r="I119" s="6" t="s">
        <v>309</v>
      </c>
      <c r="J119" s="6" t="s">
        <v>301</v>
      </c>
      <c r="K119" s="6" t="s">
        <v>234</v>
      </c>
      <c r="L119" s="6" t="s">
        <v>235</v>
      </c>
      <c r="M119" s="6" t="s">
        <v>236</v>
      </c>
      <c r="N119" s="6" t="s">
        <v>235</v>
      </c>
      <c r="O119" s="6" t="s">
        <v>235</v>
      </c>
      <c r="P119" s="6" t="s">
        <v>189</v>
      </c>
      <c r="Q119" s="1" t="s">
        <v>273</v>
      </c>
      <c r="R119" s="6" t="s">
        <v>384</v>
      </c>
      <c r="S119" s="1" t="s">
        <v>25</v>
      </c>
      <c r="T119" s="6" t="s">
        <v>81</v>
      </c>
      <c r="U119" s="7">
        <v>202502</v>
      </c>
      <c r="V119" s="7" t="str">
        <f t="shared" si="3"/>
        <v>20250201423</v>
      </c>
      <c r="W119" s="7" t="s">
        <v>239</v>
      </c>
      <c r="X119" s="8">
        <v>55</v>
      </c>
      <c r="Y119" s="7">
        <f t="array" ref="Y119">SUMPRODUCT(($C$4:$C$152=C119)*($X$4:$X$152&gt;X119))+1</f>
        <v>1</v>
      </c>
      <c r="Z119" s="7"/>
    </row>
    <row r="120" spans="1:26" x14ac:dyDescent="0.4">
      <c r="A120" s="6">
        <v>117</v>
      </c>
      <c r="B120" s="12" t="s">
        <v>385</v>
      </c>
      <c r="C120" s="9">
        <v>47</v>
      </c>
      <c r="D120" s="12" t="s">
        <v>386</v>
      </c>
      <c r="E120" s="12" t="s">
        <v>240</v>
      </c>
      <c r="F120" s="12" t="s">
        <v>261</v>
      </c>
      <c r="G120" s="13" t="s">
        <v>190</v>
      </c>
      <c r="H120" s="12" t="s">
        <v>231</v>
      </c>
      <c r="I120" s="12" t="s">
        <v>247</v>
      </c>
      <c r="J120" s="12" t="s">
        <v>350</v>
      </c>
      <c r="K120" s="9" t="s">
        <v>234</v>
      </c>
      <c r="L120" s="9" t="s">
        <v>234</v>
      </c>
      <c r="M120" s="12" t="s">
        <v>236</v>
      </c>
      <c r="N120" s="12" t="s">
        <v>235</v>
      </c>
      <c r="O120" s="12" t="s">
        <v>235</v>
      </c>
      <c r="P120" s="12">
        <v>17881097155</v>
      </c>
      <c r="Q120" s="9" t="s">
        <v>273</v>
      </c>
      <c r="R120" s="12" t="s">
        <v>387</v>
      </c>
      <c r="S120" s="9" t="s">
        <v>133</v>
      </c>
      <c r="T120" s="12" t="s">
        <v>37</v>
      </c>
      <c r="U120" s="7">
        <v>202502</v>
      </c>
      <c r="V120" s="7" t="str">
        <f t="shared" si="3"/>
        <v>20250201702</v>
      </c>
      <c r="W120" s="7" t="s">
        <v>352</v>
      </c>
      <c r="X120" s="8">
        <v>81</v>
      </c>
      <c r="Y120" s="7">
        <f t="array" ref="Y120">SUMPRODUCT(($C$4:$C$152=C120)*($X$4:$X$152&gt;X120))+1</f>
        <v>1</v>
      </c>
      <c r="Z120" s="7" t="s">
        <v>245</v>
      </c>
    </row>
    <row r="121" spans="1:26" x14ac:dyDescent="0.4">
      <c r="A121" s="6">
        <v>118</v>
      </c>
      <c r="B121" s="12" t="s">
        <v>350</v>
      </c>
      <c r="C121" s="9">
        <v>47</v>
      </c>
      <c r="D121" s="12" t="s">
        <v>386</v>
      </c>
      <c r="E121" s="12" t="s">
        <v>240</v>
      </c>
      <c r="F121" s="12" t="s">
        <v>261</v>
      </c>
      <c r="G121" s="13" t="s">
        <v>191</v>
      </c>
      <c r="H121" s="12" t="s">
        <v>231</v>
      </c>
      <c r="I121" s="12" t="s">
        <v>380</v>
      </c>
      <c r="J121" s="12" t="s">
        <v>350</v>
      </c>
      <c r="K121" s="9" t="s">
        <v>234</v>
      </c>
      <c r="L121" s="9" t="s">
        <v>234</v>
      </c>
      <c r="M121" s="12" t="s">
        <v>255</v>
      </c>
      <c r="N121" s="12" t="s">
        <v>235</v>
      </c>
      <c r="O121" s="12" t="s">
        <v>235</v>
      </c>
      <c r="P121" s="12">
        <v>15894001235</v>
      </c>
      <c r="Q121" s="9" t="s">
        <v>273</v>
      </c>
      <c r="R121" s="12" t="s">
        <v>387</v>
      </c>
      <c r="S121" s="9" t="s">
        <v>133</v>
      </c>
      <c r="T121" s="12" t="s">
        <v>90</v>
      </c>
      <c r="U121" s="7">
        <v>202502</v>
      </c>
      <c r="V121" s="7" t="str">
        <f t="shared" si="3"/>
        <v>20250201710</v>
      </c>
      <c r="W121" s="7" t="s">
        <v>352</v>
      </c>
      <c r="X121" s="8">
        <v>66</v>
      </c>
      <c r="Y121" s="7">
        <f t="array" ref="Y121">SUMPRODUCT(($C$4:$C$152=C121)*($X$4:$X$152&gt;X121))+1</f>
        <v>2</v>
      </c>
      <c r="Z121" s="7" t="s">
        <v>245</v>
      </c>
    </row>
    <row r="122" spans="1:26" x14ac:dyDescent="0.4">
      <c r="A122" s="6">
        <v>119</v>
      </c>
      <c r="B122" s="12" t="s">
        <v>350</v>
      </c>
      <c r="C122" s="9">
        <v>47</v>
      </c>
      <c r="D122" s="12" t="s">
        <v>386</v>
      </c>
      <c r="E122" s="12" t="s">
        <v>240</v>
      </c>
      <c r="F122" s="12" t="s">
        <v>261</v>
      </c>
      <c r="G122" s="13" t="s">
        <v>192</v>
      </c>
      <c r="H122" s="12" t="s">
        <v>231</v>
      </c>
      <c r="I122" s="12" t="s">
        <v>380</v>
      </c>
      <c r="J122" s="12" t="s">
        <v>350</v>
      </c>
      <c r="K122" s="9" t="s">
        <v>234</v>
      </c>
      <c r="L122" s="9" t="s">
        <v>234</v>
      </c>
      <c r="M122" s="12" t="s">
        <v>236</v>
      </c>
      <c r="N122" s="12" t="s">
        <v>235</v>
      </c>
      <c r="O122" s="12" t="s">
        <v>235</v>
      </c>
      <c r="P122" s="12">
        <v>18699836626</v>
      </c>
      <c r="Q122" s="9" t="s">
        <v>273</v>
      </c>
      <c r="R122" s="12" t="s">
        <v>387</v>
      </c>
      <c r="S122" s="9" t="s">
        <v>133</v>
      </c>
      <c r="T122" s="12" t="s">
        <v>28</v>
      </c>
      <c r="U122" s="7">
        <v>202502</v>
      </c>
      <c r="V122" s="7" t="str">
        <f t="shared" si="3"/>
        <v>20250201726</v>
      </c>
      <c r="W122" s="7" t="s">
        <v>352</v>
      </c>
      <c r="X122" s="8">
        <v>66</v>
      </c>
      <c r="Y122" s="7">
        <f t="array" ref="Y122">SUMPRODUCT(($C$4:$C$152=C122)*($X$4:$X$152&gt;X122))+1</f>
        <v>2</v>
      </c>
      <c r="Z122" s="7" t="s">
        <v>245</v>
      </c>
    </row>
    <row r="123" spans="1:26" x14ac:dyDescent="0.4">
      <c r="A123" s="6">
        <v>120</v>
      </c>
      <c r="B123" s="12" t="s">
        <v>350</v>
      </c>
      <c r="C123" s="9">
        <v>47</v>
      </c>
      <c r="D123" s="12" t="s">
        <v>386</v>
      </c>
      <c r="E123" s="12" t="s">
        <v>240</v>
      </c>
      <c r="F123" s="12" t="s">
        <v>261</v>
      </c>
      <c r="G123" s="13" t="s">
        <v>193</v>
      </c>
      <c r="H123" s="12" t="s">
        <v>231</v>
      </c>
      <c r="I123" s="12" t="s">
        <v>380</v>
      </c>
      <c r="J123" s="12" t="s">
        <v>350</v>
      </c>
      <c r="K123" s="9" t="s">
        <v>234</v>
      </c>
      <c r="L123" s="9" t="s">
        <v>234</v>
      </c>
      <c r="M123" s="12" t="s">
        <v>255</v>
      </c>
      <c r="N123" s="12" t="s">
        <v>235</v>
      </c>
      <c r="O123" s="12" t="s">
        <v>235</v>
      </c>
      <c r="P123" s="12">
        <v>18699865419</v>
      </c>
      <c r="Q123" s="9" t="s">
        <v>273</v>
      </c>
      <c r="R123" s="12" t="s">
        <v>387</v>
      </c>
      <c r="S123" s="9" t="s">
        <v>133</v>
      </c>
      <c r="T123" s="12" t="s">
        <v>52</v>
      </c>
      <c r="U123" s="7">
        <v>202502</v>
      </c>
      <c r="V123" s="7" t="str">
        <f t="shared" si="3"/>
        <v>20250201712</v>
      </c>
      <c r="W123" s="7" t="s">
        <v>352</v>
      </c>
      <c r="X123" s="8">
        <v>64</v>
      </c>
      <c r="Y123" s="7">
        <f t="array" ref="Y123">SUMPRODUCT(($C$4:$C$152=C123)*($X$4:$X$152&gt;X123))+1</f>
        <v>4</v>
      </c>
      <c r="Z123" s="7" t="s">
        <v>245</v>
      </c>
    </row>
    <row r="124" spans="1:26" x14ac:dyDescent="0.4">
      <c r="A124" s="6">
        <v>121</v>
      </c>
      <c r="B124" s="12" t="s">
        <v>350</v>
      </c>
      <c r="C124" s="9">
        <v>47</v>
      </c>
      <c r="D124" s="12" t="s">
        <v>386</v>
      </c>
      <c r="E124" s="12" t="s">
        <v>240</v>
      </c>
      <c r="F124" s="12" t="s">
        <v>261</v>
      </c>
      <c r="G124" s="13" t="s">
        <v>194</v>
      </c>
      <c r="H124" s="12" t="s">
        <v>231</v>
      </c>
      <c r="I124" s="12" t="s">
        <v>247</v>
      </c>
      <c r="J124" s="12" t="s">
        <v>350</v>
      </c>
      <c r="K124" s="9" t="s">
        <v>234</v>
      </c>
      <c r="L124" s="9" t="s">
        <v>234</v>
      </c>
      <c r="M124" s="12" t="s">
        <v>236</v>
      </c>
      <c r="N124" s="12" t="s">
        <v>235</v>
      </c>
      <c r="O124" s="12" t="s">
        <v>235</v>
      </c>
      <c r="P124" s="12">
        <v>18299640618</v>
      </c>
      <c r="Q124" s="9" t="s">
        <v>273</v>
      </c>
      <c r="R124" s="12" t="s">
        <v>387</v>
      </c>
      <c r="S124" s="9" t="s">
        <v>133</v>
      </c>
      <c r="T124" s="12" t="s">
        <v>59</v>
      </c>
      <c r="U124" s="7">
        <v>202502</v>
      </c>
      <c r="V124" s="7" t="str">
        <f t="shared" si="3"/>
        <v>20250201721</v>
      </c>
      <c r="W124" s="7" t="s">
        <v>352</v>
      </c>
      <c r="X124" s="8">
        <v>58</v>
      </c>
      <c r="Y124" s="7">
        <f t="array" ref="Y124">SUMPRODUCT(($C$4:$C$152=C124)*($X$4:$X$152&gt;X124))+1</f>
        <v>5</v>
      </c>
      <c r="Z124" s="7"/>
    </row>
    <row r="125" spans="1:26" x14ac:dyDescent="0.4">
      <c r="A125" s="6">
        <v>122</v>
      </c>
      <c r="B125" s="12" t="s">
        <v>350</v>
      </c>
      <c r="C125" s="9">
        <v>47</v>
      </c>
      <c r="D125" s="12" t="s">
        <v>386</v>
      </c>
      <c r="E125" s="12" t="s">
        <v>240</v>
      </c>
      <c r="F125" s="12" t="s">
        <v>261</v>
      </c>
      <c r="G125" s="13" t="s">
        <v>195</v>
      </c>
      <c r="H125" s="12" t="s">
        <v>231</v>
      </c>
      <c r="I125" s="12" t="s">
        <v>380</v>
      </c>
      <c r="J125" s="12" t="s">
        <v>350</v>
      </c>
      <c r="K125" s="9" t="s">
        <v>234</v>
      </c>
      <c r="L125" s="9" t="s">
        <v>234</v>
      </c>
      <c r="M125" s="12" t="s">
        <v>236</v>
      </c>
      <c r="N125" s="12" t="s">
        <v>235</v>
      </c>
      <c r="O125" s="12" t="s">
        <v>235</v>
      </c>
      <c r="P125" s="12">
        <v>13199739600</v>
      </c>
      <c r="Q125" s="9" t="s">
        <v>273</v>
      </c>
      <c r="R125" s="12" t="s">
        <v>387</v>
      </c>
      <c r="S125" s="9" t="s">
        <v>133</v>
      </c>
      <c r="T125" s="12" t="s">
        <v>48</v>
      </c>
      <c r="U125" s="7">
        <v>202502</v>
      </c>
      <c r="V125" s="7" t="str">
        <f t="shared" si="3"/>
        <v>20250201720</v>
      </c>
      <c r="W125" s="7" t="s">
        <v>352</v>
      </c>
      <c r="X125" s="8">
        <v>56</v>
      </c>
      <c r="Y125" s="7">
        <f t="array" ref="Y125">SUMPRODUCT(($C$4:$C$152=C125)*($X$4:$X$152&gt;X125))+1</f>
        <v>6</v>
      </c>
      <c r="Z125" s="7"/>
    </row>
    <row r="126" spans="1:26" x14ac:dyDescent="0.4">
      <c r="A126" s="6">
        <v>123</v>
      </c>
      <c r="B126" s="12" t="s">
        <v>350</v>
      </c>
      <c r="C126" s="12">
        <v>47</v>
      </c>
      <c r="D126" s="12" t="s">
        <v>386</v>
      </c>
      <c r="E126" s="12" t="s">
        <v>240</v>
      </c>
      <c r="F126" s="12" t="s">
        <v>261</v>
      </c>
      <c r="G126" s="13" t="s">
        <v>196</v>
      </c>
      <c r="H126" s="12" t="s">
        <v>231</v>
      </c>
      <c r="I126" s="12" t="s">
        <v>247</v>
      </c>
      <c r="J126" s="12" t="s">
        <v>350</v>
      </c>
      <c r="K126" s="12" t="s">
        <v>234</v>
      </c>
      <c r="L126" s="12" t="s">
        <v>234</v>
      </c>
      <c r="M126" s="12" t="s">
        <v>236</v>
      </c>
      <c r="N126" s="12" t="s">
        <v>235</v>
      </c>
      <c r="O126" s="12" t="s">
        <v>235</v>
      </c>
      <c r="P126" s="12">
        <v>18197691542</v>
      </c>
      <c r="Q126" s="9" t="s">
        <v>273</v>
      </c>
      <c r="R126" s="12" t="s">
        <v>387</v>
      </c>
      <c r="S126" s="9" t="s">
        <v>133</v>
      </c>
      <c r="T126" s="12" t="s">
        <v>46</v>
      </c>
      <c r="U126" s="7">
        <v>202502</v>
      </c>
      <c r="V126" s="7" t="str">
        <f t="shared" si="3"/>
        <v>20250201704</v>
      </c>
      <c r="W126" s="7" t="s">
        <v>352</v>
      </c>
      <c r="X126" s="8">
        <v>55</v>
      </c>
      <c r="Y126" s="7">
        <f t="array" ref="Y126">SUMPRODUCT(($C$4:$C$152=C126)*($X$4:$X$152&gt;X126))+1</f>
        <v>7</v>
      </c>
      <c r="Z126" s="7"/>
    </row>
    <row r="127" spans="1:26" x14ac:dyDescent="0.4">
      <c r="A127" s="6">
        <v>124</v>
      </c>
      <c r="B127" s="12" t="s">
        <v>350</v>
      </c>
      <c r="C127" s="12">
        <v>47</v>
      </c>
      <c r="D127" s="12" t="s">
        <v>386</v>
      </c>
      <c r="E127" s="12" t="s">
        <v>240</v>
      </c>
      <c r="F127" s="12" t="s">
        <v>241</v>
      </c>
      <c r="G127" s="13" t="s">
        <v>197</v>
      </c>
      <c r="H127" s="12" t="s">
        <v>231</v>
      </c>
      <c r="I127" s="12" t="s">
        <v>380</v>
      </c>
      <c r="J127" s="12" t="s">
        <v>350</v>
      </c>
      <c r="K127" s="12" t="s">
        <v>234</v>
      </c>
      <c r="L127" s="12" t="s">
        <v>234</v>
      </c>
      <c r="M127" s="12" t="s">
        <v>236</v>
      </c>
      <c r="N127" s="12" t="s">
        <v>235</v>
      </c>
      <c r="O127" s="12" t="s">
        <v>235</v>
      </c>
      <c r="P127" s="12">
        <v>13999648685</v>
      </c>
      <c r="Q127" s="9" t="s">
        <v>249</v>
      </c>
      <c r="R127" s="12" t="s">
        <v>387</v>
      </c>
      <c r="S127" s="9" t="s">
        <v>133</v>
      </c>
      <c r="T127" s="12" t="s">
        <v>33</v>
      </c>
      <c r="U127" s="7">
        <v>202502</v>
      </c>
      <c r="V127" s="7" t="str">
        <f t="shared" si="3"/>
        <v>20250201715</v>
      </c>
      <c r="W127" s="7" t="s">
        <v>352</v>
      </c>
      <c r="X127" s="8">
        <v>52</v>
      </c>
      <c r="Y127" s="7">
        <f t="array" ref="Y127">SUMPRODUCT(($C$4:$C$152=C127)*($X$4:$X$152&gt;X127))+1</f>
        <v>8</v>
      </c>
      <c r="Z127" s="7"/>
    </row>
    <row r="128" spans="1:26" x14ac:dyDescent="0.4">
      <c r="A128" s="6">
        <v>125</v>
      </c>
      <c r="B128" s="12" t="s">
        <v>350</v>
      </c>
      <c r="C128" s="9">
        <v>47</v>
      </c>
      <c r="D128" s="12" t="s">
        <v>386</v>
      </c>
      <c r="E128" s="12" t="s">
        <v>240</v>
      </c>
      <c r="F128" s="12" t="s">
        <v>241</v>
      </c>
      <c r="G128" s="13" t="s">
        <v>198</v>
      </c>
      <c r="H128" s="12" t="s">
        <v>231</v>
      </c>
      <c r="I128" s="12" t="s">
        <v>380</v>
      </c>
      <c r="J128" s="12" t="s">
        <v>350</v>
      </c>
      <c r="K128" s="9" t="s">
        <v>234</v>
      </c>
      <c r="L128" s="9" t="s">
        <v>234</v>
      </c>
      <c r="M128" s="12" t="s">
        <v>236</v>
      </c>
      <c r="N128" s="12" t="s">
        <v>235</v>
      </c>
      <c r="O128" s="12" t="s">
        <v>235</v>
      </c>
      <c r="P128" s="12">
        <v>15199339715</v>
      </c>
      <c r="Q128" s="9" t="s">
        <v>273</v>
      </c>
      <c r="R128" s="12" t="s">
        <v>387</v>
      </c>
      <c r="S128" s="9" t="s">
        <v>133</v>
      </c>
      <c r="T128" s="12" t="s">
        <v>55</v>
      </c>
      <c r="U128" s="7">
        <v>202502</v>
      </c>
      <c r="V128" s="7" t="str">
        <f t="shared" si="3"/>
        <v>20250201719</v>
      </c>
      <c r="W128" s="7" t="s">
        <v>352</v>
      </c>
      <c r="X128" s="8">
        <v>52</v>
      </c>
      <c r="Y128" s="7">
        <f t="array" ref="Y128">SUMPRODUCT(($C$4:$C$152=C128)*($X$4:$X$152&gt;X128))+1</f>
        <v>8</v>
      </c>
      <c r="Z128" s="7"/>
    </row>
    <row r="129" spans="1:26" x14ac:dyDescent="0.4">
      <c r="A129" s="6">
        <v>126</v>
      </c>
      <c r="B129" s="12" t="s">
        <v>350</v>
      </c>
      <c r="C129" s="9">
        <v>47</v>
      </c>
      <c r="D129" s="12" t="s">
        <v>386</v>
      </c>
      <c r="E129" s="12" t="s">
        <v>240</v>
      </c>
      <c r="F129" s="12" t="s">
        <v>241</v>
      </c>
      <c r="G129" s="13" t="s">
        <v>199</v>
      </c>
      <c r="H129" s="12" t="s">
        <v>231</v>
      </c>
      <c r="I129" s="12" t="s">
        <v>380</v>
      </c>
      <c r="J129" s="12" t="s">
        <v>350</v>
      </c>
      <c r="K129" s="9" t="s">
        <v>234</v>
      </c>
      <c r="L129" s="9" t="s">
        <v>234</v>
      </c>
      <c r="M129" s="12" t="s">
        <v>236</v>
      </c>
      <c r="N129" s="12" t="s">
        <v>235</v>
      </c>
      <c r="O129" s="12" t="s">
        <v>235</v>
      </c>
      <c r="P129" s="12">
        <v>13657507539</v>
      </c>
      <c r="Q129" s="9" t="s">
        <v>273</v>
      </c>
      <c r="R129" s="12" t="s">
        <v>387</v>
      </c>
      <c r="S129" s="9" t="s">
        <v>133</v>
      </c>
      <c r="T129" s="12" t="s">
        <v>81</v>
      </c>
      <c r="U129" s="7">
        <v>202502</v>
      </c>
      <c r="V129" s="7" t="str">
        <f t="shared" si="3"/>
        <v>20250201723</v>
      </c>
      <c r="W129" s="7" t="s">
        <v>352</v>
      </c>
      <c r="X129" s="8">
        <v>49</v>
      </c>
      <c r="Y129" s="7">
        <f t="array" ref="Y129">SUMPRODUCT(($C$4:$C$152=C129)*($X$4:$X$152&gt;X129))+1</f>
        <v>10</v>
      </c>
      <c r="Z129" s="7"/>
    </row>
    <row r="130" spans="1:26" x14ac:dyDescent="0.4">
      <c r="A130" s="6">
        <v>127</v>
      </c>
      <c r="B130" s="12" t="s">
        <v>350</v>
      </c>
      <c r="C130" s="9">
        <v>47</v>
      </c>
      <c r="D130" s="12" t="s">
        <v>386</v>
      </c>
      <c r="E130" s="12" t="s">
        <v>240</v>
      </c>
      <c r="F130" s="12" t="s">
        <v>261</v>
      </c>
      <c r="G130" s="13" t="s">
        <v>200</v>
      </c>
      <c r="H130" s="12" t="s">
        <v>231</v>
      </c>
      <c r="I130" s="12" t="s">
        <v>388</v>
      </c>
      <c r="J130" s="12" t="s">
        <v>350</v>
      </c>
      <c r="K130" s="9" t="s">
        <v>234</v>
      </c>
      <c r="L130" s="9" t="s">
        <v>234</v>
      </c>
      <c r="M130" s="12" t="s">
        <v>236</v>
      </c>
      <c r="N130" s="12" t="s">
        <v>235</v>
      </c>
      <c r="O130" s="12" t="s">
        <v>235</v>
      </c>
      <c r="P130" s="12" t="s">
        <v>201</v>
      </c>
      <c r="Q130" s="9" t="s">
        <v>273</v>
      </c>
      <c r="R130" s="12" t="s">
        <v>387</v>
      </c>
      <c r="S130" s="9" t="s">
        <v>133</v>
      </c>
      <c r="T130" s="12" t="s">
        <v>26</v>
      </c>
      <c r="U130" s="7">
        <v>202502</v>
      </c>
      <c r="V130" s="7" t="str">
        <f t="shared" si="3"/>
        <v>20250201711</v>
      </c>
      <c r="W130" s="7" t="s">
        <v>352</v>
      </c>
      <c r="X130" s="8">
        <v>48</v>
      </c>
      <c r="Y130" s="7">
        <f t="array" ref="Y130">SUMPRODUCT(($C$4:$C$152=C130)*($X$4:$X$152&gt;X130))+1</f>
        <v>11</v>
      </c>
      <c r="Z130" s="7"/>
    </row>
    <row r="131" spans="1:26" x14ac:dyDescent="0.4">
      <c r="A131" s="6">
        <v>128</v>
      </c>
      <c r="B131" s="12" t="s">
        <v>350</v>
      </c>
      <c r="C131" s="9">
        <v>47</v>
      </c>
      <c r="D131" s="12" t="s">
        <v>386</v>
      </c>
      <c r="E131" s="12" t="s">
        <v>240</v>
      </c>
      <c r="F131" s="12" t="s">
        <v>261</v>
      </c>
      <c r="G131" s="9" t="s">
        <v>202</v>
      </c>
      <c r="H131" s="12" t="s">
        <v>231</v>
      </c>
      <c r="I131" s="12" t="s">
        <v>389</v>
      </c>
      <c r="J131" s="12" t="s">
        <v>350</v>
      </c>
      <c r="K131" s="9" t="s">
        <v>234</v>
      </c>
      <c r="L131" s="9" t="s">
        <v>234</v>
      </c>
      <c r="M131" s="12" t="s">
        <v>236</v>
      </c>
      <c r="N131" s="12" t="s">
        <v>235</v>
      </c>
      <c r="O131" s="12" t="s">
        <v>235</v>
      </c>
      <c r="P131" s="12">
        <v>15276129609</v>
      </c>
      <c r="Q131" s="9" t="s">
        <v>273</v>
      </c>
      <c r="R131" s="12" t="s">
        <v>387</v>
      </c>
      <c r="S131" s="9" t="s">
        <v>133</v>
      </c>
      <c r="T131" s="12" t="s">
        <v>68</v>
      </c>
      <c r="U131" s="7">
        <v>202502</v>
      </c>
      <c r="V131" s="7" t="str">
        <f t="shared" si="3"/>
        <v>20250201706</v>
      </c>
      <c r="W131" s="7" t="s">
        <v>352</v>
      </c>
      <c r="X131" s="8">
        <v>47</v>
      </c>
      <c r="Y131" s="7">
        <f t="array" ref="Y131">SUMPRODUCT(($C$4:$C$152=C131)*($X$4:$X$152&gt;X131))+1</f>
        <v>12</v>
      </c>
      <c r="Z131" s="7"/>
    </row>
    <row r="132" spans="1:26" x14ac:dyDescent="0.4">
      <c r="A132" s="6">
        <v>129</v>
      </c>
      <c r="B132" s="12" t="s">
        <v>390</v>
      </c>
      <c r="C132" s="9">
        <v>47</v>
      </c>
      <c r="D132" s="12" t="s">
        <v>386</v>
      </c>
      <c r="E132" s="12" t="s">
        <v>240</v>
      </c>
      <c r="F132" s="12" t="s">
        <v>261</v>
      </c>
      <c r="G132" s="9" t="s">
        <v>203</v>
      </c>
      <c r="H132" s="12" t="s">
        <v>231</v>
      </c>
      <c r="I132" s="12" t="s">
        <v>247</v>
      </c>
      <c r="J132" s="12" t="s">
        <v>350</v>
      </c>
      <c r="K132" s="9" t="s">
        <v>234</v>
      </c>
      <c r="L132" s="9" t="s">
        <v>234</v>
      </c>
      <c r="M132" s="12" t="s">
        <v>255</v>
      </c>
      <c r="N132" s="12" t="s">
        <v>235</v>
      </c>
      <c r="O132" s="12" t="s">
        <v>235</v>
      </c>
      <c r="P132" s="12">
        <v>15292938060</v>
      </c>
      <c r="Q132" s="9" t="s">
        <v>273</v>
      </c>
      <c r="R132" s="12" t="s">
        <v>387</v>
      </c>
      <c r="S132" s="9" t="s">
        <v>133</v>
      </c>
      <c r="T132" s="12" t="s">
        <v>128</v>
      </c>
      <c r="U132" s="7">
        <v>202502</v>
      </c>
      <c r="V132" s="7" t="str">
        <f t="shared" ref="V132:V152" si="4">U132&amp;S132&amp;T132</f>
        <v>20250201717</v>
      </c>
      <c r="W132" s="7" t="s">
        <v>352</v>
      </c>
      <c r="X132" s="8">
        <v>47</v>
      </c>
      <c r="Y132" s="7">
        <f t="array" ref="Y132">SUMPRODUCT(($C$4:$C$152=C132)*($X$4:$X$152&gt;X132))+1</f>
        <v>12</v>
      </c>
      <c r="Z132" s="7"/>
    </row>
    <row r="133" spans="1:26" x14ac:dyDescent="0.4">
      <c r="A133" s="6">
        <v>130</v>
      </c>
      <c r="B133" s="12" t="s">
        <v>350</v>
      </c>
      <c r="C133" s="12">
        <v>47</v>
      </c>
      <c r="D133" s="12" t="s">
        <v>386</v>
      </c>
      <c r="E133" s="12" t="s">
        <v>240</v>
      </c>
      <c r="F133" s="12" t="s">
        <v>241</v>
      </c>
      <c r="G133" s="13" t="s">
        <v>204</v>
      </c>
      <c r="H133" s="12" t="s">
        <v>231</v>
      </c>
      <c r="I133" s="12" t="s">
        <v>391</v>
      </c>
      <c r="J133" s="12" t="s">
        <v>350</v>
      </c>
      <c r="K133" s="12" t="s">
        <v>234</v>
      </c>
      <c r="L133" s="12" t="s">
        <v>234</v>
      </c>
      <c r="M133" s="12" t="s">
        <v>255</v>
      </c>
      <c r="N133" s="12" t="s">
        <v>235</v>
      </c>
      <c r="O133" s="12" t="s">
        <v>235</v>
      </c>
      <c r="P133" s="12">
        <v>13209079007</v>
      </c>
      <c r="Q133" s="9" t="s">
        <v>273</v>
      </c>
      <c r="R133" s="12" t="s">
        <v>387</v>
      </c>
      <c r="S133" s="9" t="s">
        <v>133</v>
      </c>
      <c r="T133" s="12" t="s">
        <v>83</v>
      </c>
      <c r="U133" s="7">
        <v>202502</v>
      </c>
      <c r="V133" s="7" t="str">
        <f t="shared" si="4"/>
        <v>20250201707</v>
      </c>
      <c r="W133" s="7" t="s">
        <v>352</v>
      </c>
      <c r="X133" s="8">
        <v>41</v>
      </c>
      <c r="Y133" s="7">
        <f t="array" ref="Y133">SUMPRODUCT(($C$4:$C$152=C133)*($X$4:$X$152&gt;X133))+1</f>
        <v>14</v>
      </c>
      <c r="Z133" s="7"/>
    </row>
    <row r="134" spans="1:26" x14ac:dyDescent="0.4">
      <c r="A134" s="6">
        <v>131</v>
      </c>
      <c r="B134" s="6" t="s">
        <v>233</v>
      </c>
      <c r="C134" s="1">
        <v>48</v>
      </c>
      <c r="D134" s="6" t="s">
        <v>386</v>
      </c>
      <c r="E134" s="6" t="s">
        <v>229</v>
      </c>
      <c r="F134" s="6" t="s">
        <v>261</v>
      </c>
      <c r="G134" s="11" t="s">
        <v>205</v>
      </c>
      <c r="H134" s="6" t="s">
        <v>231</v>
      </c>
      <c r="I134" s="6" t="s">
        <v>247</v>
      </c>
      <c r="J134" s="6" t="s">
        <v>233</v>
      </c>
      <c r="K134" s="1" t="s">
        <v>234</v>
      </c>
      <c r="L134" s="1" t="s">
        <v>234</v>
      </c>
      <c r="M134" s="6" t="s">
        <v>255</v>
      </c>
      <c r="N134" s="6" t="s">
        <v>235</v>
      </c>
      <c r="O134" s="6" t="s">
        <v>235</v>
      </c>
      <c r="P134" s="6">
        <v>18399364681</v>
      </c>
      <c r="Q134" s="1" t="s">
        <v>273</v>
      </c>
      <c r="R134" s="6" t="s">
        <v>387</v>
      </c>
      <c r="S134" s="1" t="s">
        <v>32</v>
      </c>
      <c r="T134" s="6" t="s">
        <v>76</v>
      </c>
      <c r="U134" s="7">
        <v>202502</v>
      </c>
      <c r="V134" s="7" t="str">
        <f t="shared" si="4"/>
        <v>20250201313</v>
      </c>
      <c r="W134" s="7" t="s">
        <v>239</v>
      </c>
      <c r="X134" s="8">
        <v>64</v>
      </c>
      <c r="Y134" s="7">
        <f t="array" ref="Y134">SUMPRODUCT(($C$4:$C$152=C134)*($X$4:$X$152&gt;X134))+1</f>
        <v>1</v>
      </c>
      <c r="Z134" s="7" t="s">
        <v>245</v>
      </c>
    </row>
    <row r="135" spans="1:26" x14ac:dyDescent="0.4">
      <c r="A135" s="6">
        <v>132</v>
      </c>
      <c r="B135" s="6" t="s">
        <v>346</v>
      </c>
      <c r="C135" s="1">
        <v>48</v>
      </c>
      <c r="D135" s="6" t="s">
        <v>386</v>
      </c>
      <c r="E135" s="6" t="s">
        <v>229</v>
      </c>
      <c r="F135" s="6" t="s">
        <v>261</v>
      </c>
      <c r="G135" s="11" t="s">
        <v>206</v>
      </c>
      <c r="H135" s="6" t="s">
        <v>231</v>
      </c>
      <c r="I135" s="6" t="s">
        <v>392</v>
      </c>
      <c r="J135" s="6" t="s">
        <v>346</v>
      </c>
      <c r="K135" s="1" t="s">
        <v>234</v>
      </c>
      <c r="L135" s="1" t="s">
        <v>234</v>
      </c>
      <c r="M135" s="6" t="s">
        <v>369</v>
      </c>
      <c r="N135" s="6" t="s">
        <v>235</v>
      </c>
      <c r="O135" s="6" t="s">
        <v>235</v>
      </c>
      <c r="P135" s="6">
        <v>18299646636</v>
      </c>
      <c r="Q135" s="1" t="s">
        <v>273</v>
      </c>
      <c r="R135" s="6" t="s">
        <v>387</v>
      </c>
      <c r="S135" s="1" t="s">
        <v>32</v>
      </c>
      <c r="T135" s="6" t="s">
        <v>66</v>
      </c>
      <c r="U135" s="7">
        <v>202502</v>
      </c>
      <c r="V135" s="7" t="str">
        <f t="shared" si="4"/>
        <v>20250201303</v>
      </c>
      <c r="W135" s="7" t="s">
        <v>239</v>
      </c>
      <c r="X135" s="8">
        <v>56</v>
      </c>
      <c r="Y135" s="7">
        <f t="array" ref="Y135">SUMPRODUCT(($C$4:$C$152=C135)*($X$4:$X$152&gt;X135))+1</f>
        <v>2</v>
      </c>
      <c r="Z135" s="7"/>
    </row>
    <row r="136" spans="1:26" x14ac:dyDescent="0.4">
      <c r="A136" s="6">
        <v>133</v>
      </c>
      <c r="B136" s="6" t="s">
        <v>233</v>
      </c>
      <c r="C136" s="1">
        <v>48</v>
      </c>
      <c r="D136" s="6" t="s">
        <v>386</v>
      </c>
      <c r="E136" s="6" t="s">
        <v>229</v>
      </c>
      <c r="F136" s="6" t="s">
        <v>261</v>
      </c>
      <c r="G136" s="11" t="s">
        <v>207</v>
      </c>
      <c r="H136" s="6" t="s">
        <v>231</v>
      </c>
      <c r="I136" s="6" t="s">
        <v>269</v>
      </c>
      <c r="J136" s="6" t="s">
        <v>233</v>
      </c>
      <c r="K136" s="1" t="s">
        <v>234</v>
      </c>
      <c r="L136" s="1" t="s">
        <v>235</v>
      </c>
      <c r="M136" s="6" t="s">
        <v>236</v>
      </c>
      <c r="N136" s="6" t="s">
        <v>235</v>
      </c>
      <c r="O136" s="6" t="s">
        <v>235</v>
      </c>
      <c r="P136" s="6">
        <v>15886881973</v>
      </c>
      <c r="Q136" s="1" t="s">
        <v>273</v>
      </c>
      <c r="R136" s="6" t="s">
        <v>387</v>
      </c>
      <c r="S136" s="1" t="s">
        <v>32</v>
      </c>
      <c r="T136" s="6" t="s">
        <v>110</v>
      </c>
      <c r="U136" s="7">
        <v>202502</v>
      </c>
      <c r="V136" s="7" t="str">
        <f t="shared" si="4"/>
        <v>20250201324</v>
      </c>
      <c r="W136" s="7" t="s">
        <v>239</v>
      </c>
      <c r="X136" s="8">
        <v>53</v>
      </c>
      <c r="Y136" s="7">
        <f t="array" ref="Y136">SUMPRODUCT(($C$4:$C$152=C136)*($X$4:$X$152&gt;X136))+1</f>
        <v>3</v>
      </c>
      <c r="Z136" s="7"/>
    </row>
    <row r="137" spans="1:26" x14ac:dyDescent="0.4">
      <c r="A137" s="6">
        <v>134</v>
      </c>
      <c r="B137" s="6" t="s">
        <v>233</v>
      </c>
      <c r="C137" s="1">
        <v>48</v>
      </c>
      <c r="D137" s="6" t="s">
        <v>386</v>
      </c>
      <c r="E137" s="6" t="s">
        <v>229</v>
      </c>
      <c r="F137" s="6" t="s">
        <v>261</v>
      </c>
      <c r="G137" s="11" t="s">
        <v>208</v>
      </c>
      <c r="H137" s="6" t="s">
        <v>231</v>
      </c>
      <c r="I137" s="6" t="s">
        <v>327</v>
      </c>
      <c r="J137" s="6" t="s">
        <v>233</v>
      </c>
      <c r="K137" s="1" t="s">
        <v>234</v>
      </c>
      <c r="L137" s="1" t="s">
        <v>234</v>
      </c>
      <c r="M137" s="6" t="s">
        <v>255</v>
      </c>
      <c r="N137" s="6" t="s">
        <v>235</v>
      </c>
      <c r="O137" s="6" t="s">
        <v>235</v>
      </c>
      <c r="P137" s="6">
        <v>15214981362</v>
      </c>
      <c r="Q137" s="1" t="s">
        <v>273</v>
      </c>
      <c r="R137" s="6" t="s">
        <v>387</v>
      </c>
      <c r="S137" s="1" t="s">
        <v>45</v>
      </c>
      <c r="T137" s="1" t="s">
        <v>100</v>
      </c>
      <c r="U137" s="7">
        <v>202502</v>
      </c>
      <c r="V137" s="7" t="str">
        <f t="shared" si="4"/>
        <v>20250201601</v>
      </c>
      <c r="W137" s="7" t="s">
        <v>239</v>
      </c>
      <c r="X137" s="8">
        <v>51</v>
      </c>
      <c r="Y137" s="7">
        <f t="array" ref="Y137">SUMPRODUCT(($C$4:$C$152=C137)*($X$4:$X$152&gt;X137))+1</f>
        <v>4</v>
      </c>
      <c r="Z137" s="7"/>
    </row>
    <row r="138" spans="1:26" x14ac:dyDescent="0.4">
      <c r="A138" s="6">
        <v>135</v>
      </c>
      <c r="B138" s="6" t="s">
        <v>233</v>
      </c>
      <c r="C138" s="1">
        <v>48</v>
      </c>
      <c r="D138" s="6" t="s">
        <v>386</v>
      </c>
      <c r="E138" s="6" t="s">
        <v>240</v>
      </c>
      <c r="F138" s="6" t="s">
        <v>261</v>
      </c>
      <c r="G138" s="11" t="s">
        <v>209</v>
      </c>
      <c r="H138" s="6" t="s">
        <v>231</v>
      </c>
      <c r="I138" s="6" t="s">
        <v>388</v>
      </c>
      <c r="J138" s="6" t="s">
        <v>233</v>
      </c>
      <c r="K138" s="1" t="s">
        <v>234</v>
      </c>
      <c r="L138" s="1" t="s">
        <v>234</v>
      </c>
      <c r="M138" s="6" t="s">
        <v>236</v>
      </c>
      <c r="N138" s="6" t="s">
        <v>235</v>
      </c>
      <c r="O138" s="6" t="s">
        <v>235</v>
      </c>
      <c r="P138" s="6">
        <v>15026306591</v>
      </c>
      <c r="Q138" s="1" t="s">
        <v>273</v>
      </c>
      <c r="R138" s="6" t="s">
        <v>387</v>
      </c>
      <c r="S138" s="1" t="s">
        <v>25</v>
      </c>
      <c r="T138" s="6" t="s">
        <v>115</v>
      </c>
      <c r="U138" s="7">
        <v>202502</v>
      </c>
      <c r="V138" s="7" t="str">
        <f t="shared" si="4"/>
        <v>20250201418</v>
      </c>
      <c r="W138" s="7" t="s">
        <v>239</v>
      </c>
      <c r="X138" s="8">
        <v>48</v>
      </c>
      <c r="Y138" s="7">
        <f t="array" ref="Y138">SUMPRODUCT(($C$4:$C$152=C138)*($X$4:$X$152&gt;X138))+1</f>
        <v>5</v>
      </c>
      <c r="Z138" s="7"/>
    </row>
    <row r="139" spans="1:26" x14ac:dyDescent="0.4">
      <c r="A139" s="6">
        <v>136</v>
      </c>
      <c r="B139" s="12" t="s">
        <v>393</v>
      </c>
      <c r="C139" s="9">
        <v>49</v>
      </c>
      <c r="D139" s="12" t="s">
        <v>386</v>
      </c>
      <c r="E139" s="12" t="s">
        <v>240</v>
      </c>
      <c r="F139" s="12" t="s">
        <v>241</v>
      </c>
      <c r="G139" s="9" t="s">
        <v>210</v>
      </c>
      <c r="H139" s="12" t="s">
        <v>231</v>
      </c>
      <c r="I139" s="12" t="s">
        <v>247</v>
      </c>
      <c r="J139" s="12" t="s">
        <v>321</v>
      </c>
      <c r="K139" s="9" t="s">
        <v>234</v>
      </c>
      <c r="L139" s="9" t="s">
        <v>235</v>
      </c>
      <c r="M139" s="12" t="s">
        <v>236</v>
      </c>
      <c r="N139" s="12" t="s">
        <v>235</v>
      </c>
      <c r="O139" s="12" t="s">
        <v>235</v>
      </c>
      <c r="P139" s="12">
        <v>19039907746</v>
      </c>
      <c r="Q139" s="9" t="s">
        <v>273</v>
      </c>
      <c r="R139" s="12" t="s">
        <v>387</v>
      </c>
      <c r="S139" s="1" t="s">
        <v>45</v>
      </c>
      <c r="T139" s="10" t="s">
        <v>120</v>
      </c>
      <c r="U139" s="7">
        <v>202502</v>
      </c>
      <c r="V139" s="7" t="str">
        <f t="shared" si="4"/>
        <v>20250201628</v>
      </c>
      <c r="W139" s="7" t="s">
        <v>394</v>
      </c>
      <c r="X139" s="8">
        <v>70</v>
      </c>
      <c r="Y139" s="7">
        <f t="array" ref="Y139">SUMPRODUCT(($C$4:$C$152=C139)*($X$4:$X$152&gt;X139))+1</f>
        <v>1</v>
      </c>
      <c r="Z139" s="7" t="s">
        <v>245</v>
      </c>
    </row>
    <row r="140" spans="1:26" x14ac:dyDescent="0.4">
      <c r="A140" s="6">
        <v>137</v>
      </c>
      <c r="B140" s="12" t="s">
        <v>316</v>
      </c>
      <c r="C140" s="12">
        <v>49</v>
      </c>
      <c r="D140" s="12" t="s">
        <v>386</v>
      </c>
      <c r="E140" s="12" t="s">
        <v>240</v>
      </c>
      <c r="F140" s="12" t="s">
        <v>241</v>
      </c>
      <c r="G140" s="9" t="s">
        <v>211</v>
      </c>
      <c r="H140" s="12" t="s">
        <v>231</v>
      </c>
      <c r="I140" s="12" t="s">
        <v>247</v>
      </c>
      <c r="J140" s="12" t="s">
        <v>318</v>
      </c>
      <c r="K140" s="9" t="s">
        <v>234</v>
      </c>
      <c r="L140" s="9" t="s">
        <v>235</v>
      </c>
      <c r="M140" s="12" t="s">
        <v>236</v>
      </c>
      <c r="N140" s="12" t="s">
        <v>235</v>
      </c>
      <c r="O140" s="12" t="s">
        <v>235</v>
      </c>
      <c r="P140" s="12">
        <v>15894040566</v>
      </c>
      <c r="Q140" s="9" t="s">
        <v>273</v>
      </c>
      <c r="R140" s="12" t="s">
        <v>387</v>
      </c>
      <c r="S140" s="1" t="s">
        <v>45</v>
      </c>
      <c r="T140" s="10" t="s">
        <v>39</v>
      </c>
      <c r="U140" s="7">
        <v>202502</v>
      </c>
      <c r="V140" s="7" t="str">
        <f t="shared" si="4"/>
        <v>20250201629</v>
      </c>
      <c r="W140" s="7" t="s">
        <v>394</v>
      </c>
      <c r="X140" s="8">
        <v>55</v>
      </c>
      <c r="Y140" s="7">
        <f t="array" ref="Y140">SUMPRODUCT(($C$4:$C$152=C140)*($X$4:$X$152&gt;X140))+1</f>
        <v>2</v>
      </c>
      <c r="Z140" s="7"/>
    </row>
    <row r="141" spans="1:26" x14ac:dyDescent="0.4">
      <c r="A141" s="6">
        <v>138</v>
      </c>
      <c r="B141" s="12" t="s">
        <v>316</v>
      </c>
      <c r="C141" s="9">
        <v>49</v>
      </c>
      <c r="D141" s="12" t="s">
        <v>386</v>
      </c>
      <c r="E141" s="12" t="s">
        <v>240</v>
      </c>
      <c r="F141" s="12" t="s">
        <v>261</v>
      </c>
      <c r="G141" s="9" t="s">
        <v>212</v>
      </c>
      <c r="H141" s="12" t="s">
        <v>231</v>
      </c>
      <c r="I141" s="12" t="s">
        <v>395</v>
      </c>
      <c r="J141" s="12" t="s">
        <v>318</v>
      </c>
      <c r="K141" s="9" t="s">
        <v>234</v>
      </c>
      <c r="L141" s="9" t="s">
        <v>234</v>
      </c>
      <c r="M141" s="12" t="s">
        <v>236</v>
      </c>
      <c r="N141" s="12" t="s">
        <v>235</v>
      </c>
      <c r="O141" s="12" t="s">
        <v>235</v>
      </c>
      <c r="P141" s="12">
        <v>18237815120</v>
      </c>
      <c r="Q141" s="9" t="s">
        <v>273</v>
      </c>
      <c r="R141" s="12" t="s">
        <v>387</v>
      </c>
      <c r="S141" s="1" t="s">
        <v>45</v>
      </c>
      <c r="T141" s="10" t="s">
        <v>74</v>
      </c>
      <c r="U141" s="7">
        <v>202502</v>
      </c>
      <c r="V141" s="7" t="str">
        <f t="shared" si="4"/>
        <v>20250201630</v>
      </c>
      <c r="W141" s="7" t="s">
        <v>394</v>
      </c>
      <c r="X141" s="8">
        <v>55</v>
      </c>
      <c r="Y141" s="7">
        <f t="array" ref="Y141">SUMPRODUCT(($C$4:$C$152=C141)*($X$4:$X$152&gt;X141))+1</f>
        <v>2</v>
      </c>
      <c r="Z141" s="7"/>
    </row>
    <row r="142" spans="1:26" x14ac:dyDescent="0.4">
      <c r="A142" s="6">
        <v>139</v>
      </c>
      <c r="B142" s="12" t="s">
        <v>321</v>
      </c>
      <c r="C142" s="9">
        <v>49</v>
      </c>
      <c r="D142" s="12" t="s">
        <v>386</v>
      </c>
      <c r="E142" s="12" t="s">
        <v>229</v>
      </c>
      <c r="F142" s="12" t="s">
        <v>241</v>
      </c>
      <c r="G142" s="9" t="s">
        <v>213</v>
      </c>
      <c r="H142" s="12" t="s">
        <v>231</v>
      </c>
      <c r="I142" s="12" t="s">
        <v>309</v>
      </c>
      <c r="J142" s="12" t="s">
        <v>393</v>
      </c>
      <c r="K142" s="9" t="s">
        <v>234</v>
      </c>
      <c r="L142" s="9" t="s">
        <v>235</v>
      </c>
      <c r="M142" s="12" t="s">
        <v>236</v>
      </c>
      <c r="N142" s="12" t="s">
        <v>235</v>
      </c>
      <c r="O142" s="12" t="s">
        <v>235</v>
      </c>
      <c r="P142" s="12">
        <v>18599483444</v>
      </c>
      <c r="Q142" s="9" t="s">
        <v>273</v>
      </c>
      <c r="R142" s="12" t="s">
        <v>387</v>
      </c>
      <c r="S142" s="1" t="s">
        <v>45</v>
      </c>
      <c r="T142" s="10" t="s">
        <v>35</v>
      </c>
      <c r="U142" s="7">
        <v>202502</v>
      </c>
      <c r="V142" s="7" t="str">
        <f t="shared" si="4"/>
        <v>20250201627</v>
      </c>
      <c r="W142" s="7" t="s">
        <v>394</v>
      </c>
      <c r="X142" s="8">
        <v>47</v>
      </c>
      <c r="Y142" s="7">
        <f t="array" ref="Y142">SUMPRODUCT(($C$4:$C$152=C142)*($X$4:$X$152&gt;X142))+1</f>
        <v>4</v>
      </c>
      <c r="Z142" s="7"/>
    </row>
    <row r="143" spans="1:26" x14ac:dyDescent="0.4">
      <c r="A143" s="6">
        <v>140</v>
      </c>
      <c r="B143" s="6" t="s">
        <v>297</v>
      </c>
      <c r="C143" s="1">
        <v>50</v>
      </c>
      <c r="D143" s="6" t="s">
        <v>386</v>
      </c>
      <c r="E143" s="6" t="s">
        <v>240</v>
      </c>
      <c r="F143" s="6" t="s">
        <v>261</v>
      </c>
      <c r="G143" s="11" t="s">
        <v>214</v>
      </c>
      <c r="H143" s="6" t="s">
        <v>231</v>
      </c>
      <c r="I143" s="6" t="s">
        <v>247</v>
      </c>
      <c r="J143" s="6" t="s">
        <v>297</v>
      </c>
      <c r="K143" s="1" t="s">
        <v>234</v>
      </c>
      <c r="L143" s="1" t="s">
        <v>235</v>
      </c>
      <c r="M143" s="6" t="s">
        <v>236</v>
      </c>
      <c r="N143" s="6" t="s">
        <v>235</v>
      </c>
      <c r="O143" s="6" t="s">
        <v>235</v>
      </c>
      <c r="P143" s="6">
        <v>17794915005</v>
      </c>
      <c r="Q143" s="1" t="s">
        <v>273</v>
      </c>
      <c r="R143" s="6" t="s">
        <v>387</v>
      </c>
      <c r="S143" s="1" t="s">
        <v>45</v>
      </c>
      <c r="T143" s="1" t="s">
        <v>81</v>
      </c>
      <c r="U143" s="7">
        <v>202502</v>
      </c>
      <c r="V143" s="7" t="str">
        <f t="shared" si="4"/>
        <v>20250201623</v>
      </c>
      <c r="W143" s="7" t="s">
        <v>291</v>
      </c>
      <c r="X143" s="8">
        <v>62</v>
      </c>
      <c r="Y143" s="7">
        <f t="array" ref="Y143">SUMPRODUCT(($C$4:$C$152=C143)*($X$4:$X$152&gt;X143))+1</f>
        <v>1</v>
      </c>
      <c r="Z143" s="7" t="s">
        <v>245</v>
      </c>
    </row>
    <row r="144" spans="1:26" x14ac:dyDescent="0.4">
      <c r="A144" s="6">
        <v>141</v>
      </c>
      <c r="B144" s="6" t="s">
        <v>297</v>
      </c>
      <c r="C144" s="1">
        <v>50</v>
      </c>
      <c r="D144" s="6" t="s">
        <v>386</v>
      </c>
      <c r="E144" s="6" t="s">
        <v>240</v>
      </c>
      <c r="F144" s="6" t="s">
        <v>261</v>
      </c>
      <c r="G144" s="11" t="s">
        <v>215</v>
      </c>
      <c r="H144" s="6" t="s">
        <v>231</v>
      </c>
      <c r="I144" s="6" t="s">
        <v>396</v>
      </c>
      <c r="J144" s="6" t="s">
        <v>297</v>
      </c>
      <c r="K144" s="1" t="s">
        <v>234</v>
      </c>
      <c r="L144" s="1" t="s">
        <v>235</v>
      </c>
      <c r="M144" s="6" t="s">
        <v>236</v>
      </c>
      <c r="N144" s="6" t="s">
        <v>235</v>
      </c>
      <c r="O144" s="6" t="s">
        <v>235</v>
      </c>
      <c r="P144" s="6">
        <v>18129157882</v>
      </c>
      <c r="Q144" s="1" t="s">
        <v>273</v>
      </c>
      <c r="R144" s="6" t="s">
        <v>387</v>
      </c>
      <c r="S144" s="1" t="s">
        <v>45</v>
      </c>
      <c r="T144" s="1" t="s">
        <v>59</v>
      </c>
      <c r="U144" s="7">
        <v>202502</v>
      </c>
      <c r="V144" s="7" t="str">
        <f t="shared" si="4"/>
        <v>20250201621</v>
      </c>
      <c r="W144" s="7" t="s">
        <v>291</v>
      </c>
      <c r="X144" s="7">
        <v>-1</v>
      </c>
      <c r="Y144" s="7">
        <f t="array" ref="Y144">SUMPRODUCT(($C$4:$C$152=C144)*($X$4:$X$152&gt;X144))+1</f>
        <v>2</v>
      </c>
      <c r="Z144" s="7"/>
    </row>
    <row r="145" spans="1:26" x14ac:dyDescent="0.4">
      <c r="A145" s="6">
        <v>142</v>
      </c>
      <c r="B145" s="6" t="s">
        <v>293</v>
      </c>
      <c r="C145" s="6">
        <v>51</v>
      </c>
      <c r="D145" s="6" t="s">
        <v>397</v>
      </c>
      <c r="E145" s="6" t="s">
        <v>229</v>
      </c>
      <c r="F145" s="6" t="s">
        <v>241</v>
      </c>
      <c r="G145" s="11" t="s">
        <v>216</v>
      </c>
      <c r="H145" s="6" t="s">
        <v>231</v>
      </c>
      <c r="I145" s="6" t="s">
        <v>247</v>
      </c>
      <c r="J145" s="6" t="s">
        <v>293</v>
      </c>
      <c r="K145" s="6" t="s">
        <v>234</v>
      </c>
      <c r="L145" s="6" t="s">
        <v>235</v>
      </c>
      <c r="M145" s="6" t="s">
        <v>236</v>
      </c>
      <c r="N145" s="6" t="s">
        <v>235</v>
      </c>
      <c r="O145" s="6" t="s">
        <v>235</v>
      </c>
      <c r="P145" s="6">
        <v>15199317540</v>
      </c>
      <c r="Q145" s="1" t="s">
        <v>249</v>
      </c>
      <c r="R145" s="6" t="s">
        <v>387</v>
      </c>
      <c r="S145" s="9" t="s">
        <v>94</v>
      </c>
      <c r="T145" s="10" t="s">
        <v>79</v>
      </c>
      <c r="U145" s="7">
        <v>202502</v>
      </c>
      <c r="V145" s="7" t="str">
        <f t="shared" si="4"/>
        <v>20250201509</v>
      </c>
      <c r="W145" s="7" t="s">
        <v>294</v>
      </c>
      <c r="X145" s="8">
        <v>87</v>
      </c>
      <c r="Y145" s="7">
        <f t="array" ref="Y145">SUMPRODUCT(($C$4:$C$152=C145)*($X$4:$X$152&gt;X145))+1</f>
        <v>1</v>
      </c>
      <c r="Z145" s="7" t="s">
        <v>245</v>
      </c>
    </row>
    <row r="146" spans="1:26" x14ac:dyDescent="0.4">
      <c r="A146" s="6">
        <v>143</v>
      </c>
      <c r="B146" s="6" t="s">
        <v>293</v>
      </c>
      <c r="C146" s="6">
        <v>51</v>
      </c>
      <c r="D146" s="6" t="s">
        <v>397</v>
      </c>
      <c r="E146" s="6" t="s">
        <v>240</v>
      </c>
      <c r="F146" s="6" t="s">
        <v>241</v>
      </c>
      <c r="G146" s="11" t="s">
        <v>217</v>
      </c>
      <c r="H146" s="6" t="s">
        <v>231</v>
      </c>
      <c r="I146" s="6" t="s">
        <v>247</v>
      </c>
      <c r="J146" s="6" t="s">
        <v>293</v>
      </c>
      <c r="K146" s="6" t="s">
        <v>234</v>
      </c>
      <c r="L146" s="6" t="s">
        <v>235</v>
      </c>
      <c r="M146" s="6" t="s">
        <v>236</v>
      </c>
      <c r="N146" s="6" t="s">
        <v>235</v>
      </c>
      <c r="O146" s="6" t="s">
        <v>235</v>
      </c>
      <c r="P146" s="6">
        <v>18199587795</v>
      </c>
      <c r="Q146" s="1" t="s">
        <v>249</v>
      </c>
      <c r="R146" s="6" t="s">
        <v>387</v>
      </c>
      <c r="S146" s="9" t="s">
        <v>94</v>
      </c>
      <c r="T146" s="10" t="s">
        <v>83</v>
      </c>
      <c r="U146" s="7">
        <v>202502</v>
      </c>
      <c r="V146" s="7" t="str">
        <f t="shared" si="4"/>
        <v>20250201507</v>
      </c>
      <c r="W146" s="7" t="s">
        <v>294</v>
      </c>
      <c r="X146" s="8">
        <v>81</v>
      </c>
      <c r="Y146" s="7">
        <f t="array" ref="Y146">SUMPRODUCT(($C$4:$C$152=C146)*($X$4:$X$152&gt;X146))+1</f>
        <v>2</v>
      </c>
      <c r="Z146" s="7" t="s">
        <v>245</v>
      </c>
    </row>
    <row r="147" spans="1:26" x14ac:dyDescent="0.4">
      <c r="A147" s="6">
        <v>144</v>
      </c>
      <c r="B147" s="6" t="s">
        <v>293</v>
      </c>
      <c r="C147" s="6">
        <v>51</v>
      </c>
      <c r="D147" s="6" t="s">
        <v>397</v>
      </c>
      <c r="E147" s="6" t="s">
        <v>240</v>
      </c>
      <c r="F147" s="6" t="s">
        <v>241</v>
      </c>
      <c r="G147" s="11" t="s">
        <v>218</v>
      </c>
      <c r="H147" s="6" t="s">
        <v>231</v>
      </c>
      <c r="I147" s="6" t="s">
        <v>247</v>
      </c>
      <c r="J147" s="6" t="s">
        <v>293</v>
      </c>
      <c r="K147" s="6" t="s">
        <v>234</v>
      </c>
      <c r="L147" s="6" t="s">
        <v>235</v>
      </c>
      <c r="M147" s="6" t="s">
        <v>236</v>
      </c>
      <c r="N147" s="6" t="s">
        <v>235</v>
      </c>
      <c r="O147" s="6" t="s">
        <v>235</v>
      </c>
      <c r="P147" s="6">
        <v>13899164279</v>
      </c>
      <c r="Q147" s="1" t="s">
        <v>249</v>
      </c>
      <c r="R147" s="6" t="s">
        <v>387</v>
      </c>
      <c r="S147" s="9" t="s">
        <v>94</v>
      </c>
      <c r="T147" s="10" t="s">
        <v>43</v>
      </c>
      <c r="U147" s="7">
        <v>202502</v>
      </c>
      <c r="V147" s="7" t="str">
        <f t="shared" si="4"/>
        <v>20250201514</v>
      </c>
      <c r="W147" s="7" t="s">
        <v>294</v>
      </c>
      <c r="X147" s="8">
        <v>75</v>
      </c>
      <c r="Y147" s="7">
        <f t="array" ref="Y147">SUMPRODUCT(($C$4:$C$152=C147)*($X$4:$X$152&gt;X147))+1</f>
        <v>3</v>
      </c>
      <c r="Z147" s="7" t="s">
        <v>245</v>
      </c>
    </row>
    <row r="148" spans="1:26" x14ac:dyDescent="0.4">
      <c r="A148" s="6">
        <v>145</v>
      </c>
      <c r="B148" s="6" t="s">
        <v>293</v>
      </c>
      <c r="C148" s="6">
        <v>51</v>
      </c>
      <c r="D148" s="6" t="s">
        <v>397</v>
      </c>
      <c r="E148" s="6" t="s">
        <v>229</v>
      </c>
      <c r="F148" s="6" t="s">
        <v>241</v>
      </c>
      <c r="G148" s="11" t="s">
        <v>219</v>
      </c>
      <c r="H148" s="6" t="s">
        <v>231</v>
      </c>
      <c r="I148" s="6" t="s">
        <v>247</v>
      </c>
      <c r="J148" s="6" t="s">
        <v>293</v>
      </c>
      <c r="K148" s="6" t="s">
        <v>234</v>
      </c>
      <c r="L148" s="6" t="s">
        <v>235</v>
      </c>
      <c r="M148" s="6" t="s">
        <v>236</v>
      </c>
      <c r="N148" s="6" t="s">
        <v>235</v>
      </c>
      <c r="O148" s="6" t="s">
        <v>235</v>
      </c>
      <c r="P148" s="6">
        <v>13109991812</v>
      </c>
      <c r="Q148" s="1" t="s">
        <v>249</v>
      </c>
      <c r="R148" s="6" t="s">
        <v>387</v>
      </c>
      <c r="S148" s="9" t="s">
        <v>94</v>
      </c>
      <c r="T148" s="10" t="s">
        <v>59</v>
      </c>
      <c r="U148" s="7">
        <v>202502</v>
      </c>
      <c r="V148" s="7" t="str">
        <f t="shared" si="4"/>
        <v>20250201521</v>
      </c>
      <c r="W148" s="7" t="s">
        <v>294</v>
      </c>
      <c r="X148" s="8">
        <v>74</v>
      </c>
      <c r="Y148" s="7">
        <f t="array" ref="Y148">SUMPRODUCT(($C$4:$C$152=C148)*($X$4:$X$152&gt;X148))+1</f>
        <v>4</v>
      </c>
      <c r="Z148" s="7" t="s">
        <v>245</v>
      </c>
    </row>
    <row r="149" spans="1:26" x14ac:dyDescent="0.4">
      <c r="A149" s="6">
        <v>146</v>
      </c>
      <c r="B149" s="6" t="s">
        <v>293</v>
      </c>
      <c r="C149" s="6">
        <v>51</v>
      </c>
      <c r="D149" s="6" t="s">
        <v>397</v>
      </c>
      <c r="E149" s="6" t="s">
        <v>229</v>
      </c>
      <c r="F149" s="6" t="s">
        <v>241</v>
      </c>
      <c r="G149" s="11" t="s">
        <v>220</v>
      </c>
      <c r="H149" s="6" t="s">
        <v>231</v>
      </c>
      <c r="I149" s="6" t="s">
        <v>247</v>
      </c>
      <c r="J149" s="6" t="s">
        <v>293</v>
      </c>
      <c r="K149" s="6" t="s">
        <v>234</v>
      </c>
      <c r="L149" s="6" t="s">
        <v>235</v>
      </c>
      <c r="M149" s="6" t="s">
        <v>236</v>
      </c>
      <c r="N149" s="6" t="s">
        <v>235</v>
      </c>
      <c r="O149" s="6" t="s">
        <v>235</v>
      </c>
      <c r="P149" s="6">
        <v>15384990654</v>
      </c>
      <c r="Q149" s="1" t="s">
        <v>249</v>
      </c>
      <c r="R149" s="6" t="s">
        <v>387</v>
      </c>
      <c r="S149" s="9" t="s">
        <v>94</v>
      </c>
      <c r="T149" s="10" t="s">
        <v>81</v>
      </c>
      <c r="U149" s="7">
        <v>202502</v>
      </c>
      <c r="V149" s="7" t="str">
        <f t="shared" si="4"/>
        <v>20250201523</v>
      </c>
      <c r="W149" s="7" t="s">
        <v>294</v>
      </c>
      <c r="X149" s="8">
        <v>73</v>
      </c>
      <c r="Y149" s="7">
        <f t="array" ref="Y149">SUMPRODUCT(($C$4:$C$152=C149)*($X$4:$X$152&gt;X149))+1</f>
        <v>5</v>
      </c>
      <c r="Z149" s="7" t="s">
        <v>245</v>
      </c>
    </row>
    <row r="150" spans="1:26" x14ac:dyDescent="0.4">
      <c r="A150" s="6">
        <v>147</v>
      </c>
      <c r="B150" s="6" t="s">
        <v>293</v>
      </c>
      <c r="C150" s="1">
        <v>51</v>
      </c>
      <c r="D150" s="6" t="s">
        <v>397</v>
      </c>
      <c r="E150" s="6" t="s">
        <v>240</v>
      </c>
      <c r="F150" s="6" t="s">
        <v>241</v>
      </c>
      <c r="G150" s="11" t="s">
        <v>221</v>
      </c>
      <c r="H150" s="6" t="s">
        <v>231</v>
      </c>
      <c r="I150" s="6" t="s">
        <v>247</v>
      </c>
      <c r="J150" s="6" t="s">
        <v>293</v>
      </c>
      <c r="K150" s="1" t="s">
        <v>234</v>
      </c>
      <c r="L150" s="1" t="s">
        <v>235</v>
      </c>
      <c r="M150" s="6" t="s">
        <v>236</v>
      </c>
      <c r="N150" s="6" t="s">
        <v>235</v>
      </c>
      <c r="O150" s="6" t="s">
        <v>235</v>
      </c>
      <c r="P150" s="6">
        <v>15739183077</v>
      </c>
      <c r="Q150" s="1" t="s">
        <v>273</v>
      </c>
      <c r="R150" s="6" t="s">
        <v>387</v>
      </c>
      <c r="S150" s="9" t="s">
        <v>94</v>
      </c>
      <c r="T150" s="10" t="s">
        <v>35</v>
      </c>
      <c r="U150" s="7">
        <v>202502</v>
      </c>
      <c r="V150" s="7" t="str">
        <f t="shared" si="4"/>
        <v>20250201527</v>
      </c>
      <c r="W150" s="7" t="s">
        <v>294</v>
      </c>
      <c r="X150" s="8">
        <v>70</v>
      </c>
      <c r="Y150" s="7">
        <f t="array" ref="Y150">SUMPRODUCT(($C$4:$C$152=C150)*($X$4:$X$152&gt;X150))+1</f>
        <v>6</v>
      </c>
      <c r="Z150" s="7" t="s">
        <v>245</v>
      </c>
    </row>
    <row r="151" spans="1:26" x14ac:dyDescent="0.4">
      <c r="A151" s="6">
        <v>148</v>
      </c>
      <c r="B151" s="6" t="s">
        <v>227</v>
      </c>
      <c r="C151" s="6">
        <v>52</v>
      </c>
      <c r="D151" s="6" t="s">
        <v>398</v>
      </c>
      <c r="E151" s="6" t="s">
        <v>229</v>
      </c>
      <c r="F151" s="6" t="s">
        <v>241</v>
      </c>
      <c r="G151" s="1" t="s">
        <v>222</v>
      </c>
      <c r="H151" s="6" t="s">
        <v>336</v>
      </c>
      <c r="I151" s="6" t="s">
        <v>343</v>
      </c>
      <c r="J151" s="6" t="s">
        <v>293</v>
      </c>
      <c r="K151" s="6" t="s">
        <v>234</v>
      </c>
      <c r="L151" s="6" t="s">
        <v>235</v>
      </c>
      <c r="M151" s="6" t="s">
        <v>236</v>
      </c>
      <c r="N151" s="6" t="s">
        <v>235</v>
      </c>
      <c r="O151" s="6" t="s">
        <v>235</v>
      </c>
      <c r="P151" s="6">
        <v>19990900507</v>
      </c>
      <c r="Q151" s="1" t="s">
        <v>273</v>
      </c>
      <c r="R151" s="6" t="s">
        <v>399</v>
      </c>
      <c r="S151" s="9" t="s">
        <v>94</v>
      </c>
      <c r="T151" s="10" t="s">
        <v>128</v>
      </c>
      <c r="U151" s="7">
        <v>202502</v>
      </c>
      <c r="V151" s="7" t="str">
        <f t="shared" si="4"/>
        <v>20250201517</v>
      </c>
      <c r="W151" s="7" t="s">
        <v>294</v>
      </c>
      <c r="X151" s="8">
        <v>89</v>
      </c>
      <c r="Y151" s="7">
        <f t="array" ref="Y151">SUMPRODUCT(($C$4:$C$152=C151)*($X$4:$X$152&gt;X151))+1</f>
        <v>1</v>
      </c>
      <c r="Z151" s="7" t="s">
        <v>245</v>
      </c>
    </row>
    <row r="152" spans="1:26" x14ac:dyDescent="0.4">
      <c r="A152" s="6">
        <v>149</v>
      </c>
      <c r="B152" s="12" t="s">
        <v>378</v>
      </c>
      <c r="C152" s="12">
        <v>53</v>
      </c>
      <c r="D152" s="12" t="s">
        <v>398</v>
      </c>
      <c r="E152" s="12" t="s">
        <v>229</v>
      </c>
      <c r="F152" s="12" t="s">
        <v>241</v>
      </c>
      <c r="G152" s="9" t="s">
        <v>223</v>
      </c>
      <c r="H152" s="12" t="s">
        <v>231</v>
      </c>
      <c r="I152" s="12" t="s">
        <v>247</v>
      </c>
      <c r="J152" s="12" t="s">
        <v>321</v>
      </c>
      <c r="K152" s="12" t="s">
        <v>234</v>
      </c>
      <c r="L152" s="12" t="s">
        <v>235</v>
      </c>
      <c r="M152" s="12" t="s">
        <v>236</v>
      </c>
      <c r="N152" s="12" t="s">
        <v>235</v>
      </c>
      <c r="O152" s="12" t="s">
        <v>235</v>
      </c>
      <c r="P152" s="12">
        <v>15001486784</v>
      </c>
      <c r="Q152" s="9" t="s">
        <v>273</v>
      </c>
      <c r="R152" s="12" t="s">
        <v>304</v>
      </c>
      <c r="S152" s="1" t="s">
        <v>45</v>
      </c>
      <c r="T152" s="12" t="s">
        <v>71</v>
      </c>
      <c r="U152" s="7">
        <v>202502</v>
      </c>
      <c r="V152" s="7" t="str">
        <f t="shared" si="4"/>
        <v>20250201608</v>
      </c>
      <c r="W152" s="7" t="s">
        <v>323</v>
      </c>
      <c r="X152" s="8">
        <v>59</v>
      </c>
      <c r="Y152" s="7">
        <f t="array" ref="Y152">SUMPRODUCT(($C$4:$C$152=C152)*($X$4:$X$152&gt;X152))+1</f>
        <v>1</v>
      </c>
      <c r="Z152" s="7"/>
    </row>
  </sheetData>
  <autoFilter ref="A3:XFA152" xr:uid="{00000000-0009-0000-0000-000000000000}"/>
  <sortState xmlns:xlrd2="http://schemas.microsoft.com/office/spreadsheetml/2017/richdata2" ref="A4:Y152">
    <sortCondition ref="C4:C152"/>
    <sortCondition ref="Y4:Y152"/>
  </sortState>
  <mergeCells count="1">
    <mergeCell ref="A2:Z2"/>
  </mergeCells>
  <phoneticPr fontId="4" type="noConversion"/>
  <conditionalFormatting sqref="G3">
    <cfRule type="duplicateValues" dxfId="189" priority="254"/>
    <cfRule type="duplicateValues" dxfId="188" priority="253"/>
    <cfRule type="duplicateValues" dxfId="187" priority="252"/>
    <cfRule type="duplicateValues" dxfId="186" priority="251"/>
    <cfRule type="duplicateValues" dxfId="185" priority="256"/>
    <cfRule type="duplicateValues" dxfId="184" priority="257"/>
  </conditionalFormatting>
  <conditionalFormatting sqref="G4:G15 G22:G23">
    <cfRule type="duplicateValues" dxfId="183" priority="250"/>
  </conditionalFormatting>
  <conditionalFormatting sqref="G4:G17 G22:G39">
    <cfRule type="duplicateValues" dxfId="182" priority="231"/>
  </conditionalFormatting>
  <conditionalFormatting sqref="G4:G46 G48:G57">
    <cfRule type="duplicateValues" dxfId="181" priority="208"/>
  </conditionalFormatting>
  <conditionalFormatting sqref="G4:G46 G48:G67">
    <cfRule type="duplicateValues" dxfId="180" priority="258"/>
    <cfRule type="duplicateValues" dxfId="179" priority="187"/>
    <cfRule type="duplicateValues" dxfId="178" priority="186"/>
  </conditionalFormatting>
  <conditionalFormatting sqref="G16">
    <cfRule type="duplicateValues" dxfId="177" priority="249"/>
  </conditionalFormatting>
  <conditionalFormatting sqref="G17">
    <cfRule type="duplicateValues" dxfId="176" priority="248"/>
  </conditionalFormatting>
  <conditionalFormatting sqref="G18">
    <cfRule type="duplicateValues" dxfId="175" priority="230"/>
  </conditionalFormatting>
  <conditionalFormatting sqref="G19">
    <cfRule type="duplicateValues" dxfId="174" priority="229"/>
  </conditionalFormatting>
  <conditionalFormatting sqref="G20">
    <cfRule type="duplicateValues" dxfId="173" priority="228"/>
  </conditionalFormatting>
  <conditionalFormatting sqref="G21">
    <cfRule type="duplicateValues" dxfId="172" priority="227"/>
  </conditionalFormatting>
  <conditionalFormatting sqref="G24">
    <cfRule type="duplicateValues" dxfId="171" priority="247"/>
  </conditionalFormatting>
  <conditionalFormatting sqref="G25">
    <cfRule type="duplicateValues" dxfId="170" priority="246"/>
  </conditionalFormatting>
  <conditionalFormatting sqref="G26">
    <cfRule type="duplicateValues" dxfId="169" priority="245"/>
  </conditionalFormatting>
  <conditionalFormatting sqref="G27">
    <cfRule type="duplicateValues" dxfId="168" priority="244"/>
  </conditionalFormatting>
  <conditionalFormatting sqref="G28">
    <cfRule type="duplicateValues" dxfId="167" priority="243"/>
  </conditionalFormatting>
  <conditionalFormatting sqref="G29">
    <cfRule type="duplicateValues" dxfId="166" priority="242"/>
  </conditionalFormatting>
  <conditionalFormatting sqref="G30">
    <cfRule type="duplicateValues" dxfId="165" priority="241"/>
  </conditionalFormatting>
  <conditionalFormatting sqref="G31">
    <cfRule type="duplicateValues" dxfId="164" priority="240"/>
  </conditionalFormatting>
  <conditionalFormatting sqref="G32">
    <cfRule type="duplicateValues" dxfId="163" priority="239"/>
  </conditionalFormatting>
  <conditionalFormatting sqref="G33">
    <cfRule type="duplicateValues" dxfId="162" priority="238"/>
  </conditionalFormatting>
  <conditionalFormatting sqref="G34">
    <cfRule type="duplicateValues" dxfId="161" priority="237"/>
  </conditionalFormatting>
  <conditionalFormatting sqref="G35">
    <cfRule type="duplicateValues" dxfId="160" priority="236"/>
  </conditionalFormatting>
  <conditionalFormatting sqref="G36">
    <cfRule type="duplicateValues" dxfId="159" priority="235"/>
  </conditionalFormatting>
  <conditionalFormatting sqref="G37">
    <cfRule type="duplicateValues" dxfId="158" priority="234"/>
  </conditionalFormatting>
  <conditionalFormatting sqref="G38">
    <cfRule type="duplicateValues" dxfId="157" priority="233"/>
  </conditionalFormatting>
  <conditionalFormatting sqref="G39">
    <cfRule type="duplicateValues" dxfId="156" priority="232"/>
  </conditionalFormatting>
  <conditionalFormatting sqref="G40">
    <cfRule type="duplicateValues" dxfId="155" priority="226"/>
  </conditionalFormatting>
  <conditionalFormatting sqref="G41">
    <cfRule type="duplicateValues" dxfId="154" priority="225"/>
  </conditionalFormatting>
  <conditionalFormatting sqref="G42">
    <cfRule type="duplicateValues" dxfId="153" priority="224"/>
  </conditionalFormatting>
  <conditionalFormatting sqref="G43">
    <cfRule type="duplicateValues" dxfId="152" priority="223"/>
  </conditionalFormatting>
  <conditionalFormatting sqref="G44">
    <cfRule type="duplicateValues" dxfId="151" priority="222"/>
  </conditionalFormatting>
  <conditionalFormatting sqref="G45">
    <cfRule type="duplicateValues" dxfId="150" priority="221"/>
  </conditionalFormatting>
  <conditionalFormatting sqref="G46">
    <cfRule type="duplicateValues" dxfId="149" priority="220"/>
  </conditionalFormatting>
  <conditionalFormatting sqref="G48">
    <cfRule type="duplicateValues" dxfId="148" priority="219"/>
  </conditionalFormatting>
  <conditionalFormatting sqref="G49">
    <cfRule type="duplicateValues" dxfId="147" priority="218"/>
  </conditionalFormatting>
  <conditionalFormatting sqref="G50">
    <cfRule type="duplicateValues" dxfId="146" priority="217"/>
  </conditionalFormatting>
  <conditionalFormatting sqref="G51">
    <cfRule type="duplicateValues" dxfId="145" priority="216"/>
  </conditionalFormatting>
  <conditionalFormatting sqref="G52">
    <cfRule type="duplicateValues" dxfId="144" priority="215"/>
  </conditionalFormatting>
  <conditionalFormatting sqref="G53">
    <cfRule type="duplicateValues" dxfId="143" priority="214"/>
  </conditionalFormatting>
  <conditionalFormatting sqref="G54">
    <cfRule type="duplicateValues" dxfId="142" priority="213"/>
  </conditionalFormatting>
  <conditionalFormatting sqref="G55">
    <cfRule type="duplicateValues" dxfId="141" priority="212"/>
  </conditionalFormatting>
  <conditionalFormatting sqref="G56">
    <cfRule type="duplicateValues" dxfId="140" priority="211"/>
  </conditionalFormatting>
  <conditionalFormatting sqref="G57">
    <cfRule type="duplicateValues" dxfId="139" priority="210"/>
  </conditionalFormatting>
  <conditionalFormatting sqref="G58">
    <cfRule type="duplicateValues" dxfId="138" priority="207"/>
  </conditionalFormatting>
  <conditionalFormatting sqref="G59">
    <cfRule type="duplicateValues" dxfId="137" priority="206"/>
  </conditionalFormatting>
  <conditionalFormatting sqref="G60">
    <cfRule type="duplicateValues" dxfId="136" priority="203"/>
  </conditionalFormatting>
  <conditionalFormatting sqref="G61">
    <cfRule type="duplicateValues" dxfId="135" priority="202"/>
  </conditionalFormatting>
  <conditionalFormatting sqref="G62">
    <cfRule type="duplicateValues" dxfId="134" priority="201"/>
  </conditionalFormatting>
  <conditionalFormatting sqref="G63">
    <cfRule type="duplicateValues" dxfId="133" priority="197"/>
  </conditionalFormatting>
  <conditionalFormatting sqref="G64">
    <cfRule type="duplicateValues" dxfId="132" priority="196"/>
  </conditionalFormatting>
  <conditionalFormatting sqref="G65">
    <cfRule type="duplicateValues" dxfId="131" priority="195"/>
  </conditionalFormatting>
  <conditionalFormatting sqref="G66">
    <cfRule type="duplicateValues" dxfId="130" priority="194"/>
  </conditionalFormatting>
  <conditionalFormatting sqref="G67">
    <cfRule type="duplicateValues" dxfId="129" priority="193"/>
  </conditionalFormatting>
  <conditionalFormatting sqref="G68">
    <cfRule type="duplicateValues" dxfId="128" priority="185"/>
  </conditionalFormatting>
  <conditionalFormatting sqref="G68:G69">
    <cfRule type="duplicateValues" dxfId="127" priority="182"/>
  </conditionalFormatting>
  <conditionalFormatting sqref="G68:G81 G83:G93">
    <cfRule type="duplicateValues" dxfId="126" priority="135"/>
    <cfRule type="duplicateValues" dxfId="125" priority="134"/>
    <cfRule type="duplicateValues" dxfId="124" priority="133"/>
  </conditionalFormatting>
  <conditionalFormatting sqref="G69">
    <cfRule type="duplicateValues" dxfId="123" priority="184"/>
  </conditionalFormatting>
  <conditionalFormatting sqref="G70">
    <cfRule type="duplicateValues" dxfId="122" priority="181"/>
  </conditionalFormatting>
  <conditionalFormatting sqref="G71">
    <cfRule type="duplicateValues" dxfId="121" priority="180"/>
  </conditionalFormatting>
  <conditionalFormatting sqref="G72">
    <cfRule type="duplicateValues" dxfId="120" priority="179"/>
  </conditionalFormatting>
  <conditionalFormatting sqref="G73">
    <cfRule type="duplicateValues" dxfId="119" priority="178"/>
  </conditionalFormatting>
  <conditionalFormatting sqref="G74">
    <cfRule type="duplicateValues" dxfId="118" priority="177"/>
  </conditionalFormatting>
  <conditionalFormatting sqref="G75">
    <cfRule type="duplicateValues" dxfId="117" priority="176"/>
  </conditionalFormatting>
  <conditionalFormatting sqref="G76">
    <cfRule type="duplicateValues" dxfId="116" priority="175"/>
  </conditionalFormatting>
  <conditionalFormatting sqref="G77">
    <cfRule type="duplicateValues" dxfId="115" priority="174"/>
  </conditionalFormatting>
  <conditionalFormatting sqref="G78">
    <cfRule type="duplicateValues" dxfId="114" priority="173"/>
  </conditionalFormatting>
  <conditionalFormatting sqref="G79">
    <cfRule type="duplicateValues" dxfId="113" priority="163"/>
  </conditionalFormatting>
  <conditionalFormatting sqref="G80">
    <cfRule type="duplicateValues" dxfId="112" priority="161"/>
  </conditionalFormatting>
  <conditionalFormatting sqref="G81">
    <cfRule type="duplicateValues" dxfId="111" priority="160"/>
  </conditionalFormatting>
  <conditionalFormatting sqref="G83">
    <cfRule type="duplicateValues" dxfId="110" priority="159"/>
  </conditionalFormatting>
  <conditionalFormatting sqref="G84">
    <cfRule type="duplicateValues" dxfId="109" priority="158"/>
  </conditionalFormatting>
  <conditionalFormatting sqref="G85">
    <cfRule type="duplicateValues" dxfId="108" priority="153"/>
  </conditionalFormatting>
  <conditionalFormatting sqref="G86">
    <cfRule type="duplicateValues" dxfId="107" priority="152"/>
  </conditionalFormatting>
  <conditionalFormatting sqref="G87">
    <cfRule type="duplicateValues" dxfId="106" priority="151"/>
  </conditionalFormatting>
  <conditionalFormatting sqref="G88">
    <cfRule type="duplicateValues" dxfId="105" priority="147"/>
  </conditionalFormatting>
  <conditionalFormatting sqref="G89">
    <cfRule type="duplicateValues" dxfId="104" priority="146"/>
  </conditionalFormatting>
  <conditionalFormatting sqref="G90">
    <cfRule type="duplicateValues" dxfId="103" priority="143"/>
  </conditionalFormatting>
  <conditionalFormatting sqref="G91">
    <cfRule type="duplicateValues" dxfId="102" priority="141"/>
  </conditionalFormatting>
  <conditionalFormatting sqref="G92">
    <cfRule type="duplicateValues" dxfId="101" priority="140"/>
  </conditionalFormatting>
  <conditionalFormatting sqref="G93">
    <cfRule type="duplicateValues" dxfId="100" priority="139"/>
  </conditionalFormatting>
  <conditionalFormatting sqref="G94">
    <cfRule type="duplicateValues" dxfId="99" priority="132"/>
  </conditionalFormatting>
  <conditionalFormatting sqref="G94:G100">
    <cfRule type="duplicateValues" dxfId="98" priority="124"/>
  </conditionalFormatting>
  <conditionalFormatting sqref="G94:G105 G107">
    <cfRule type="duplicateValues" dxfId="97" priority="109"/>
  </conditionalFormatting>
  <conditionalFormatting sqref="G94:G105">
    <cfRule type="duplicateValues" dxfId="96" priority="113"/>
    <cfRule type="duplicateValues" dxfId="95" priority="112"/>
  </conditionalFormatting>
  <conditionalFormatting sqref="G95">
    <cfRule type="duplicateValues" dxfId="94" priority="131"/>
  </conditionalFormatting>
  <conditionalFormatting sqref="G96">
    <cfRule type="duplicateValues" dxfId="93" priority="130"/>
  </conditionalFormatting>
  <conditionalFormatting sqref="G97">
    <cfRule type="duplicateValues" dxfId="92" priority="129"/>
  </conditionalFormatting>
  <conditionalFormatting sqref="G98">
    <cfRule type="duplicateValues" dxfId="91" priority="128"/>
  </conditionalFormatting>
  <conditionalFormatting sqref="G99">
    <cfRule type="duplicateValues" dxfId="90" priority="127"/>
  </conditionalFormatting>
  <conditionalFormatting sqref="G100">
    <cfRule type="duplicateValues" dxfId="89" priority="126"/>
  </conditionalFormatting>
  <conditionalFormatting sqref="G101">
    <cfRule type="duplicateValues" dxfId="88" priority="123"/>
  </conditionalFormatting>
  <conditionalFormatting sqref="G102">
    <cfRule type="duplicateValues" dxfId="87" priority="122"/>
  </conditionalFormatting>
  <conditionalFormatting sqref="G103">
    <cfRule type="duplicateValues" dxfId="86" priority="121"/>
  </conditionalFormatting>
  <conditionalFormatting sqref="G104">
    <cfRule type="duplicateValues" dxfId="85" priority="120"/>
  </conditionalFormatting>
  <conditionalFormatting sqref="G105">
    <cfRule type="duplicateValues" dxfId="84" priority="119"/>
  </conditionalFormatting>
  <conditionalFormatting sqref="G107">
    <cfRule type="duplicateValues" dxfId="83" priority="110"/>
  </conditionalFormatting>
  <conditionalFormatting sqref="G108">
    <cfRule type="duplicateValues" dxfId="82" priority="108"/>
  </conditionalFormatting>
  <conditionalFormatting sqref="G108:G110">
    <cfRule type="duplicateValues" dxfId="81" priority="104"/>
    <cfRule type="duplicateValues" dxfId="80" priority="103"/>
    <cfRule type="duplicateValues" dxfId="79" priority="102"/>
    <cfRule type="duplicateValues" dxfId="78" priority="101"/>
  </conditionalFormatting>
  <conditionalFormatting sqref="G109">
    <cfRule type="duplicateValues" dxfId="77" priority="107"/>
  </conditionalFormatting>
  <conditionalFormatting sqref="G110">
    <cfRule type="duplicateValues" dxfId="76" priority="106"/>
  </conditionalFormatting>
  <conditionalFormatting sqref="G111">
    <cfRule type="duplicateValues" dxfId="75" priority="99"/>
  </conditionalFormatting>
  <conditionalFormatting sqref="G111:G115">
    <cfRule type="duplicateValues" dxfId="74" priority="94"/>
  </conditionalFormatting>
  <conditionalFormatting sqref="G111:G122 G125:G128">
    <cfRule type="duplicateValues" dxfId="73" priority="81"/>
  </conditionalFormatting>
  <conditionalFormatting sqref="G111:G122 G125:G134">
    <cfRule type="duplicateValues" dxfId="72" priority="68"/>
  </conditionalFormatting>
  <conditionalFormatting sqref="G111:G122 G125:G140">
    <cfRule type="duplicateValues" dxfId="71" priority="55"/>
  </conditionalFormatting>
  <conditionalFormatting sqref="G111:G122 G125:G141">
    <cfRule type="duplicateValues" dxfId="70" priority="100"/>
  </conditionalFormatting>
  <conditionalFormatting sqref="G112">
    <cfRule type="duplicateValues" dxfId="69" priority="98"/>
  </conditionalFormatting>
  <conditionalFormatting sqref="G113">
    <cfRule type="duplicateValues" dxfId="68" priority="97"/>
  </conditionalFormatting>
  <conditionalFormatting sqref="G114">
    <cfRule type="duplicateValues" dxfId="67" priority="96"/>
  </conditionalFormatting>
  <conditionalFormatting sqref="G115">
    <cfRule type="duplicateValues" dxfId="66" priority="95"/>
  </conditionalFormatting>
  <conditionalFormatting sqref="G116">
    <cfRule type="duplicateValues" dxfId="65" priority="93"/>
  </conditionalFormatting>
  <conditionalFormatting sqref="G117">
    <cfRule type="duplicateValues" dxfId="64" priority="92"/>
  </conditionalFormatting>
  <conditionalFormatting sqref="G118">
    <cfRule type="duplicateValues" dxfId="63" priority="91"/>
  </conditionalFormatting>
  <conditionalFormatting sqref="G119">
    <cfRule type="duplicateValues" dxfId="62" priority="90"/>
  </conditionalFormatting>
  <conditionalFormatting sqref="G120">
    <cfRule type="duplicateValues" dxfId="61" priority="89"/>
  </conditionalFormatting>
  <conditionalFormatting sqref="G121">
    <cfRule type="duplicateValues" dxfId="60" priority="88"/>
  </conditionalFormatting>
  <conditionalFormatting sqref="G122">
    <cfRule type="duplicateValues" dxfId="59" priority="87"/>
  </conditionalFormatting>
  <conditionalFormatting sqref="G123">
    <cfRule type="duplicateValues" dxfId="58" priority="52"/>
  </conditionalFormatting>
  <conditionalFormatting sqref="G123:G124">
    <cfRule type="duplicateValues" dxfId="57" priority="48"/>
    <cfRule type="duplicateValues" dxfId="56" priority="46"/>
    <cfRule type="duplicateValues" dxfId="55" priority="45"/>
    <cfRule type="duplicateValues" dxfId="54" priority="47"/>
    <cfRule type="duplicateValues" dxfId="53" priority="50"/>
  </conditionalFormatting>
  <conditionalFormatting sqref="G124">
    <cfRule type="duplicateValues" dxfId="52" priority="51"/>
  </conditionalFormatting>
  <conditionalFormatting sqref="G125">
    <cfRule type="duplicateValues" dxfId="51" priority="86"/>
  </conditionalFormatting>
  <conditionalFormatting sqref="G126">
    <cfRule type="duplicateValues" dxfId="50" priority="85"/>
  </conditionalFormatting>
  <conditionalFormatting sqref="G127">
    <cfRule type="duplicateValues" dxfId="49" priority="84"/>
  </conditionalFormatting>
  <conditionalFormatting sqref="G128">
    <cfRule type="duplicateValues" dxfId="48" priority="83"/>
  </conditionalFormatting>
  <conditionalFormatting sqref="G129">
    <cfRule type="duplicateValues" dxfId="47" priority="80"/>
  </conditionalFormatting>
  <conditionalFormatting sqref="G130">
    <cfRule type="duplicateValues" dxfId="46" priority="79"/>
  </conditionalFormatting>
  <conditionalFormatting sqref="G131">
    <cfRule type="duplicateValues" dxfId="45" priority="78"/>
  </conditionalFormatting>
  <conditionalFormatting sqref="G132">
    <cfRule type="duplicateValues" dxfId="44" priority="77"/>
  </conditionalFormatting>
  <conditionalFormatting sqref="G133">
    <cfRule type="duplicateValues" dxfId="43" priority="76"/>
  </conditionalFormatting>
  <conditionalFormatting sqref="G134">
    <cfRule type="duplicateValues" dxfId="42" priority="75"/>
  </conditionalFormatting>
  <conditionalFormatting sqref="G135">
    <cfRule type="duplicateValues" dxfId="41" priority="66"/>
  </conditionalFormatting>
  <conditionalFormatting sqref="G136">
    <cfRule type="duplicateValues" dxfId="40" priority="63"/>
  </conditionalFormatting>
  <conditionalFormatting sqref="G137">
    <cfRule type="duplicateValues" dxfId="39" priority="62"/>
  </conditionalFormatting>
  <conditionalFormatting sqref="G138">
    <cfRule type="duplicateValues" dxfId="38" priority="58"/>
  </conditionalFormatting>
  <conditionalFormatting sqref="G139">
    <cfRule type="duplicateValues" dxfId="37" priority="57"/>
  </conditionalFormatting>
  <conditionalFormatting sqref="G140">
    <cfRule type="duplicateValues" dxfId="36" priority="56"/>
  </conditionalFormatting>
  <conditionalFormatting sqref="G141">
    <cfRule type="duplicateValues" dxfId="35" priority="53"/>
  </conditionalFormatting>
  <conditionalFormatting sqref="G142">
    <cfRule type="duplicateValues" dxfId="34" priority="40"/>
    <cfRule type="duplicateValues" dxfId="33" priority="39"/>
    <cfRule type="duplicateValues" dxfId="32" priority="38"/>
    <cfRule type="duplicateValues" dxfId="31" priority="44"/>
    <cfRule type="duplicateValues" dxfId="30" priority="43"/>
    <cfRule type="duplicateValues" dxfId="29" priority="42"/>
  </conditionalFormatting>
  <conditionalFormatting sqref="G143">
    <cfRule type="duplicateValues" dxfId="28" priority="37"/>
    <cfRule type="duplicateValues" dxfId="27" priority="36"/>
  </conditionalFormatting>
  <conditionalFormatting sqref="G143:G144">
    <cfRule type="duplicateValues" dxfId="26" priority="33"/>
  </conditionalFormatting>
  <conditionalFormatting sqref="G143:G146">
    <cfRule type="duplicateValues" dxfId="25" priority="29"/>
    <cfRule type="duplicateValues" dxfId="24" priority="28"/>
    <cfRule type="duplicateValues" dxfId="23" priority="27"/>
  </conditionalFormatting>
  <conditionalFormatting sqref="G144">
    <cfRule type="duplicateValues" dxfId="22" priority="35"/>
  </conditionalFormatting>
  <conditionalFormatting sqref="G145">
    <cfRule type="duplicateValues" dxfId="21" priority="32"/>
  </conditionalFormatting>
  <conditionalFormatting sqref="G146">
    <cfRule type="duplicateValues" dxfId="20" priority="31"/>
  </conditionalFormatting>
  <conditionalFormatting sqref="G147">
    <cfRule type="duplicateValues" dxfId="19" priority="26"/>
    <cfRule type="duplicateValues" dxfId="18" priority="25"/>
    <cfRule type="duplicateValues" dxfId="17" priority="23"/>
    <cfRule type="duplicateValues" dxfId="16" priority="22"/>
    <cfRule type="duplicateValues" dxfId="15" priority="21"/>
  </conditionalFormatting>
  <conditionalFormatting sqref="G148">
    <cfRule type="duplicateValues" dxfId="14" priority="16"/>
    <cfRule type="duplicateValues" dxfId="13" priority="15"/>
    <cfRule type="duplicateValues" dxfId="12" priority="20"/>
    <cfRule type="duplicateValues" dxfId="11" priority="19"/>
    <cfRule type="duplicateValues" dxfId="10" priority="17"/>
  </conditionalFormatting>
  <conditionalFormatting sqref="G149">
    <cfRule type="duplicateValues" dxfId="9" priority="14"/>
  </conditionalFormatting>
  <conditionalFormatting sqref="G149:G150">
    <cfRule type="duplicateValues" dxfId="8" priority="9"/>
    <cfRule type="duplicateValues" dxfId="7" priority="8"/>
    <cfRule type="duplicateValues" dxfId="6" priority="10"/>
  </conditionalFormatting>
  <conditionalFormatting sqref="G150">
    <cfRule type="duplicateValues" dxfId="5" priority="13"/>
  </conditionalFormatting>
  <conditionalFormatting sqref="G151">
    <cfRule type="duplicateValues" dxfId="4" priority="7"/>
  </conditionalFormatting>
  <conditionalFormatting sqref="G151:G152">
    <cfRule type="duplicateValues" dxfId="3" priority="3"/>
    <cfRule type="duplicateValues" dxfId="2" priority="2"/>
    <cfRule type="duplicateValues" dxfId="1" priority="1"/>
  </conditionalFormatting>
  <conditionalFormatting sqref="G152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国泽 侯</dc:creator>
  <cp:lastModifiedBy>国泽 侯</cp:lastModifiedBy>
  <cp:lastPrinted>2025-07-03T03:28:09Z</cp:lastPrinted>
  <dcterms:created xsi:type="dcterms:W3CDTF">2025-06-12T03:28:00Z</dcterms:created>
  <dcterms:modified xsi:type="dcterms:W3CDTF">2025-07-03T03:57:12Z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