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" activeTab="10"/>
  </bookViews>
  <sheets>
    <sheet name="1月份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  <sheet name="10月份" sheetId="10" r:id="rId10"/>
    <sheet name="11月份" sheetId="11" r:id="rId11"/>
  </sheets>
  <definedNames>
    <definedName name="_xlnm.Print_Area" localSheetId="8">'9月份'!$A$1:$I$17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<sst xmlns="http://schemas.openxmlformats.org/spreadsheetml/2006/main" count="308" uniqueCount="50">
  <si>
    <t>2024年1月份分散特困生活补助发放汇总表</t>
  </si>
  <si>
    <t>填表单位：麦盖提县民政局</t>
  </si>
  <si>
    <t>填表时间：2024.1.1</t>
  </si>
  <si>
    <t>序号</t>
  </si>
  <si>
    <t>乡镇</t>
  </si>
  <si>
    <t>农村特困</t>
  </si>
  <si>
    <t>城市特困</t>
  </si>
  <si>
    <t>合计人数</t>
  </si>
  <si>
    <t>合计金额</t>
  </si>
  <si>
    <t>备注</t>
  </si>
  <si>
    <t>人数</t>
  </si>
  <si>
    <t>金额</t>
  </si>
  <si>
    <t>麦盖提镇</t>
  </si>
  <si>
    <t>巴扎结米镇</t>
  </si>
  <si>
    <t>希依提墩乡</t>
  </si>
  <si>
    <t>央塔克乡</t>
  </si>
  <si>
    <t>吐曼塔勒乡</t>
  </si>
  <si>
    <t>尕孜库勒乡</t>
  </si>
  <si>
    <t>克孜勒阿瓦提乡</t>
  </si>
  <si>
    <t>库木库萨尔乡</t>
  </si>
  <si>
    <t>昂格特勒克乡</t>
  </si>
  <si>
    <t>库尔玛乡</t>
  </si>
  <si>
    <t>五一林场</t>
  </si>
  <si>
    <t>合计</t>
  </si>
  <si>
    <t>填表人：麦日古丽·亚森</t>
  </si>
  <si>
    <t>审核人：阿孜古·卡地尔</t>
  </si>
  <si>
    <t>2024年2月份分散特困生活补助发放汇总表</t>
  </si>
  <si>
    <t>填表时间：2024.1.31</t>
  </si>
  <si>
    <t>2024年3月份分散特困生活补助发放汇总表</t>
  </si>
  <si>
    <t>填表单位：麦盖县民政局</t>
  </si>
  <si>
    <t>填表时间：2024.2.29</t>
  </si>
  <si>
    <t>2024年4月份分散特困生活补助发放汇总表</t>
  </si>
  <si>
    <t>填表时间：2024.4.07</t>
  </si>
  <si>
    <t>审核人：买合比来提·艾买尔</t>
  </si>
  <si>
    <t>2024年5月份分散特困生活补助发放汇总表</t>
  </si>
  <si>
    <t>填表时间：2024.4.25</t>
  </si>
  <si>
    <t>2024年6月份分散特困生活补助发放汇总表</t>
  </si>
  <si>
    <t>填表时间：2024.6.1</t>
  </si>
  <si>
    <t>分散特困</t>
  </si>
  <si>
    <t>2024年7月份分散特困生活补助发放汇总表</t>
  </si>
  <si>
    <t>填表时间：2024.7.2</t>
  </si>
  <si>
    <t>2024年8月份分散特困生活补助发放汇总表</t>
  </si>
  <si>
    <t>填表时间：2024.7.31</t>
  </si>
  <si>
    <t>2024年9月份分散特困生活补助发放汇总表</t>
  </si>
  <si>
    <t>填表时间：2024.9.2</t>
  </si>
  <si>
    <t>2024年10月份分散农村特困生活补助发放汇总表</t>
  </si>
  <si>
    <t>填表时间：2024.10.1</t>
  </si>
  <si>
    <t>填表人：姑兰白尔·艾尔肯</t>
  </si>
  <si>
    <t>2024年11月份分散特困生活补助发放汇总表</t>
  </si>
  <si>
    <t>填表时间：2024.11.1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</si>
</sst>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5" fillId="2" borderId="0" xfId="0" applyFont="1" applyFill="1" applyAlignment="1">
      <alignment horizontal="right"/>
    </xf>
    <xf numFmtId="0" fontId="11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B18" sqref="B18"/>
    </sheetView>
  </sheetViews>
  <sheetFormatPr defaultColWidth="9" defaultRowHeight="13.5"/>
  <cols>
    <col min="2" max="2" width="21.8916666666667" customWidth="1"/>
    <col min="3" max="9" width="13.075" customWidth="1"/>
  </cols>
  <sheetData>
    <row r="1" ht="42" customHeight="1" spans="2:8">
      <c r="B1" s="55" t="s">
        <v>0</v>
      </c>
      <c r="C1" s="55"/>
      <c r="D1" s="55"/>
      <c r="E1" s="55"/>
      <c r="F1" s="55"/>
      <c r="G1" s="55"/>
      <c r="H1" s="55"/>
    </row>
    <row r="2" ht="21" customHeight="1" spans="1:9">
      <c r="A2" s="56" t="s">
        <v>1</v>
      </c>
      <c r="B2" s="56"/>
      <c r="C2" s="56"/>
      <c r="D2" s="56"/>
      <c r="E2" s="57"/>
      <c r="F2" s="58" t="s">
        <v>2</v>
      </c>
      <c r="G2" s="58"/>
      <c r="H2" s="58"/>
      <c r="I2" s="58"/>
    </row>
    <row r="3" ht="22" customHeight="1" spans="1:9">
      <c r="A3" s="28" t="s">
        <v>3</v>
      </c>
      <c r="B3" s="59" t="s">
        <v>4</v>
      </c>
      <c r="C3" s="60" t="s">
        <v>5</v>
      </c>
      <c r="D3" s="61"/>
      <c r="E3" s="62" t="s">
        <v>6</v>
      </c>
      <c r="F3" s="62"/>
      <c r="G3" s="63" t="s">
        <v>7</v>
      </c>
      <c r="H3" s="63" t="s">
        <v>8</v>
      </c>
      <c r="I3" s="38" t="s">
        <v>9</v>
      </c>
    </row>
    <row r="4" ht="22" customHeight="1" spans="1:9">
      <c r="A4" s="28"/>
      <c r="B4" s="64"/>
      <c r="C4" s="65" t="s">
        <v>10</v>
      </c>
      <c r="D4" s="65" t="s">
        <v>11</v>
      </c>
      <c r="E4" s="65" t="s">
        <v>10</v>
      </c>
      <c r="F4" s="65" t="s">
        <v>11</v>
      </c>
      <c r="G4" s="63"/>
      <c r="H4" s="63"/>
      <c r="I4" s="39"/>
    </row>
    <row r="5" ht="22" customHeight="1" spans="1:9">
      <c r="A5" s="54">
        <v>1</v>
      </c>
      <c r="B5" s="45" t="s">
        <v>12</v>
      </c>
      <c r="C5" s="66">
        <v>4</v>
      </c>
      <c r="D5" s="66">
        <f t="shared" ref="D5:D15" si="0">C5*690</f>
        <v>2760</v>
      </c>
      <c r="E5" s="66">
        <v>51</v>
      </c>
      <c r="F5" s="66">
        <f t="shared" ref="F5:F15" si="1">E5*1035</f>
        <v>52785</v>
      </c>
      <c r="G5" s="66">
        <f t="shared" ref="G5:G15" si="2">C5+E5</f>
        <v>55</v>
      </c>
      <c r="H5" s="66">
        <f t="shared" ref="H5:H15" si="3">D5+F5</f>
        <v>55545</v>
      </c>
      <c r="I5" s="30"/>
    </row>
    <row r="6" ht="22" customHeight="1" spans="1:9">
      <c r="A6" s="54">
        <v>2</v>
      </c>
      <c r="B6" s="45" t="s">
        <v>13</v>
      </c>
      <c r="C6" s="66">
        <v>43</v>
      </c>
      <c r="D6" s="66">
        <f t="shared" si="0"/>
        <v>29670</v>
      </c>
      <c r="E6" s="66">
        <v>6</v>
      </c>
      <c r="F6" s="66">
        <f t="shared" si="1"/>
        <v>6210</v>
      </c>
      <c r="G6" s="66">
        <f t="shared" si="2"/>
        <v>49</v>
      </c>
      <c r="H6" s="66">
        <f t="shared" si="3"/>
        <v>35880</v>
      </c>
      <c r="I6" s="30"/>
    </row>
    <row r="7" ht="22" customHeight="1" spans="1:9">
      <c r="A7" s="54">
        <v>3</v>
      </c>
      <c r="B7" s="45" t="s">
        <v>14</v>
      </c>
      <c r="C7" s="66">
        <v>30</v>
      </c>
      <c r="D7" s="66">
        <f t="shared" si="0"/>
        <v>20700</v>
      </c>
      <c r="E7" s="66">
        <v>0</v>
      </c>
      <c r="F7" s="66">
        <f t="shared" si="1"/>
        <v>0</v>
      </c>
      <c r="G7" s="66">
        <f t="shared" si="2"/>
        <v>30</v>
      </c>
      <c r="H7" s="66">
        <f t="shared" si="3"/>
        <v>20700</v>
      </c>
      <c r="I7" s="30"/>
    </row>
    <row r="8" ht="22" customHeight="1" spans="1:9">
      <c r="A8" s="54">
        <v>4</v>
      </c>
      <c r="B8" s="45" t="s">
        <v>15</v>
      </c>
      <c r="C8" s="66">
        <v>71</v>
      </c>
      <c r="D8" s="66">
        <f t="shared" si="0"/>
        <v>48990</v>
      </c>
      <c r="E8" s="66">
        <v>2</v>
      </c>
      <c r="F8" s="66">
        <f t="shared" si="1"/>
        <v>2070</v>
      </c>
      <c r="G8" s="66">
        <f t="shared" si="2"/>
        <v>73</v>
      </c>
      <c r="H8" s="66">
        <f t="shared" si="3"/>
        <v>51060</v>
      </c>
      <c r="I8" s="30"/>
    </row>
    <row r="9" ht="22" customHeight="1" spans="1:9">
      <c r="A9" s="54">
        <v>5</v>
      </c>
      <c r="B9" s="45" t="s">
        <v>16</v>
      </c>
      <c r="C9" s="66">
        <v>66</v>
      </c>
      <c r="D9" s="66">
        <f t="shared" si="0"/>
        <v>45540</v>
      </c>
      <c r="E9" s="66">
        <v>4</v>
      </c>
      <c r="F9" s="66">
        <f t="shared" si="1"/>
        <v>4140</v>
      </c>
      <c r="G9" s="66">
        <f t="shared" si="2"/>
        <v>70</v>
      </c>
      <c r="H9" s="66">
        <f t="shared" si="3"/>
        <v>49680</v>
      </c>
      <c r="I9" s="30"/>
    </row>
    <row r="10" ht="22" customHeight="1" spans="1:9">
      <c r="A10" s="54">
        <v>6</v>
      </c>
      <c r="B10" s="45" t="s">
        <v>17</v>
      </c>
      <c r="C10" s="66">
        <v>63</v>
      </c>
      <c r="D10" s="66">
        <f t="shared" si="0"/>
        <v>43470</v>
      </c>
      <c r="E10" s="66">
        <v>3</v>
      </c>
      <c r="F10" s="66">
        <f t="shared" si="1"/>
        <v>3105</v>
      </c>
      <c r="G10" s="66">
        <f t="shared" si="2"/>
        <v>66</v>
      </c>
      <c r="H10" s="66">
        <f t="shared" si="3"/>
        <v>46575</v>
      </c>
      <c r="I10" s="30"/>
    </row>
    <row r="11" ht="22" customHeight="1" spans="1:9">
      <c r="A11" s="54">
        <v>7</v>
      </c>
      <c r="B11" s="45" t="s">
        <v>18</v>
      </c>
      <c r="C11" s="66">
        <v>53</v>
      </c>
      <c r="D11" s="66">
        <f t="shared" si="0"/>
        <v>36570</v>
      </c>
      <c r="E11" s="66">
        <v>6</v>
      </c>
      <c r="F11" s="66">
        <f t="shared" si="1"/>
        <v>6210</v>
      </c>
      <c r="G11" s="66">
        <f t="shared" si="2"/>
        <v>59</v>
      </c>
      <c r="H11" s="66">
        <f t="shared" si="3"/>
        <v>42780</v>
      </c>
      <c r="I11" s="30"/>
    </row>
    <row r="12" ht="22" customHeight="1" spans="1:9">
      <c r="A12" s="54">
        <v>8</v>
      </c>
      <c r="B12" s="45" t="s">
        <v>19</v>
      </c>
      <c r="C12" s="66">
        <v>42</v>
      </c>
      <c r="D12" s="66">
        <f t="shared" si="0"/>
        <v>28980</v>
      </c>
      <c r="E12" s="66">
        <v>2</v>
      </c>
      <c r="F12" s="66">
        <f t="shared" si="1"/>
        <v>2070</v>
      </c>
      <c r="G12" s="66">
        <f t="shared" si="2"/>
        <v>44</v>
      </c>
      <c r="H12" s="66">
        <f t="shared" si="3"/>
        <v>31050</v>
      </c>
      <c r="I12" s="30"/>
    </row>
    <row r="13" ht="22" customHeight="1" spans="1:9">
      <c r="A13" s="54">
        <v>9</v>
      </c>
      <c r="B13" s="45" t="s">
        <v>20</v>
      </c>
      <c r="C13" s="66">
        <v>28</v>
      </c>
      <c r="D13" s="66">
        <f t="shared" si="0"/>
        <v>19320</v>
      </c>
      <c r="E13" s="66">
        <v>0</v>
      </c>
      <c r="F13" s="66">
        <f t="shared" si="1"/>
        <v>0</v>
      </c>
      <c r="G13" s="66">
        <f t="shared" si="2"/>
        <v>28</v>
      </c>
      <c r="H13" s="66">
        <f t="shared" si="3"/>
        <v>19320</v>
      </c>
      <c r="I13" s="30"/>
    </row>
    <row r="14" ht="22" customHeight="1" spans="1:9">
      <c r="A14" s="54">
        <v>10</v>
      </c>
      <c r="B14" s="45" t="s">
        <v>21</v>
      </c>
      <c r="C14" s="66">
        <v>33</v>
      </c>
      <c r="D14" s="66">
        <f t="shared" si="0"/>
        <v>22770</v>
      </c>
      <c r="E14" s="66">
        <v>1</v>
      </c>
      <c r="F14" s="66">
        <f t="shared" si="1"/>
        <v>1035</v>
      </c>
      <c r="G14" s="66">
        <f t="shared" si="2"/>
        <v>34</v>
      </c>
      <c r="H14" s="66">
        <f t="shared" si="3"/>
        <v>23805</v>
      </c>
      <c r="I14" s="30"/>
    </row>
    <row r="15" ht="22" customHeight="1" spans="1:9">
      <c r="A15" s="54">
        <v>11</v>
      </c>
      <c r="B15" s="45" t="s">
        <v>22</v>
      </c>
      <c r="C15" s="66">
        <v>2</v>
      </c>
      <c r="D15" s="66">
        <f t="shared" si="0"/>
        <v>1380</v>
      </c>
      <c r="E15" s="66">
        <v>0</v>
      </c>
      <c r="F15" s="66">
        <f t="shared" si="1"/>
        <v>0</v>
      </c>
      <c r="G15" s="66">
        <f t="shared" si="2"/>
        <v>2</v>
      </c>
      <c r="H15" s="66">
        <f t="shared" si="3"/>
        <v>1380</v>
      </c>
      <c r="I15" s="30"/>
    </row>
    <row r="16" ht="22" customHeight="1" spans="1:9">
      <c r="A16" s="67" t="s">
        <v>23</v>
      </c>
      <c r="B16" s="68"/>
      <c r="C16" s="66">
        <f t="shared" ref="C16:H16" si="4">SUM(C5:C15)</f>
        <v>435</v>
      </c>
      <c r="D16" s="66">
        <f t="shared" si="4"/>
        <v>300150</v>
      </c>
      <c r="E16" s="66">
        <f t="shared" si="4"/>
        <v>75</v>
      </c>
      <c r="F16" s="66">
        <f t="shared" si="4"/>
        <v>77625</v>
      </c>
      <c r="G16" s="66">
        <f t="shared" si="4"/>
        <v>510</v>
      </c>
      <c r="H16" s="66">
        <f t="shared" si="4"/>
        <v>377775</v>
      </c>
      <c r="I16" s="30"/>
    </row>
    <row r="17" s="2" customFormat="1" ht="21" customHeight="1" spans="2:8">
      <c r="B17" s="14" t="s">
        <v>24</v>
      </c>
      <c r="C17" s="15"/>
      <c r="D17" s="15"/>
      <c r="E17" s="15"/>
      <c r="F17" s="14" t="s">
        <v>25</v>
      </c>
      <c r="G17" s="15"/>
      <c r="H17" s="15"/>
    </row>
  </sheetData>
  <mergeCells count="11">
    <mergeCell ref="B1:H1"/>
    <mergeCell ref="A2:D2"/>
    <mergeCell ref="F2:I2"/>
    <mergeCell ref="C3:D3"/>
    <mergeCell ref="E3:F3"/>
    <mergeCell ref="A16:B16"/>
    <mergeCell ref="A3:A4"/>
    <mergeCell ref="B3:B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3" sqref="L13"/>
    </sheetView>
  </sheetViews>
  <sheetFormatPr defaultColWidth="9" defaultRowHeight="13.5"/>
  <cols>
    <col min="2" max="2" width="23.1083333333333" customWidth="1"/>
    <col min="3" max="9" width="13.075" customWidth="1"/>
  </cols>
  <sheetData>
    <row r="1" ht="45" customHeight="1" spans="1:9">
      <c r="A1" s="50" t="s">
        <v>26</v>
      </c>
      <c r="B1" s="50"/>
      <c r="C1" s="50"/>
      <c r="D1" s="50"/>
      <c r="E1" s="50"/>
      <c r="F1" s="50"/>
      <c r="G1" s="50"/>
      <c r="H1" s="50"/>
      <c r="I1" s="50"/>
    </row>
    <row r="2" ht="21" customHeight="1" spans="1:9">
      <c r="A2" s="48" t="s">
        <v>1</v>
      </c>
      <c r="B2" s="48"/>
      <c r="C2" s="48"/>
      <c r="D2" s="48"/>
      <c r="E2" s="49" t="s">
        <v>27</v>
      </c>
      <c r="F2" s="49"/>
      <c r="G2" s="49"/>
      <c r="H2" s="49"/>
      <c r="I2" s="49"/>
    </row>
    <row r="3" ht="21" customHeight="1" spans="1:9">
      <c r="A3" s="28" t="s">
        <v>3</v>
      </c>
      <c r="B3" s="51" t="s">
        <v>4</v>
      </c>
      <c r="C3" s="43" t="s">
        <v>5</v>
      </c>
      <c r="D3" s="43"/>
      <c r="E3" s="43" t="s">
        <v>6</v>
      </c>
      <c r="F3" s="43"/>
      <c r="G3" s="42" t="s">
        <v>7</v>
      </c>
      <c r="H3" s="42" t="s">
        <v>8</v>
      </c>
      <c r="I3" s="38" t="s">
        <v>9</v>
      </c>
    </row>
    <row r="4" ht="21" customHeight="1" spans="1:9">
      <c r="A4" s="29"/>
      <c r="B4" s="53"/>
      <c r="C4" s="44" t="s">
        <v>10</v>
      </c>
      <c r="D4" s="44" t="s">
        <v>11</v>
      </c>
      <c r="E4" s="44" t="s">
        <v>10</v>
      </c>
      <c r="F4" s="44" t="s">
        <v>11</v>
      </c>
      <c r="G4" s="42"/>
      <c r="H4" s="42"/>
      <c r="I4" s="39"/>
    </row>
    <row r="5" ht="21" customHeight="1" spans="1:9">
      <c r="A5" s="54">
        <v>1</v>
      </c>
      <c r="B5" s="45" t="s">
        <v>12</v>
      </c>
      <c r="C5" s="45">
        <v>4</v>
      </c>
      <c r="D5" s="45">
        <f t="shared" ref="D5:D15" si="0">C5*690</f>
        <v>2760</v>
      </c>
      <c r="E5" s="45">
        <v>51</v>
      </c>
      <c r="F5" s="45">
        <f t="shared" ref="F5:F15" si="1">E5*1035</f>
        <v>52785</v>
      </c>
      <c r="G5" s="45">
        <f t="shared" ref="G5:G15" si="2">C5+E5</f>
        <v>55</v>
      </c>
      <c r="H5" s="45">
        <f t="shared" ref="H5:H15" si="3">D5+F5</f>
        <v>55545</v>
      </c>
      <c r="I5" s="30"/>
    </row>
    <row r="6" ht="21" customHeight="1" spans="1:9">
      <c r="A6" s="54">
        <v>2</v>
      </c>
      <c r="B6" s="45" t="s">
        <v>13</v>
      </c>
      <c r="C6" s="45">
        <v>39</v>
      </c>
      <c r="D6" s="45">
        <f t="shared" si="0"/>
        <v>26910</v>
      </c>
      <c r="E6" s="45">
        <v>5</v>
      </c>
      <c r="F6" s="45">
        <f t="shared" si="1"/>
        <v>5175</v>
      </c>
      <c r="G6" s="45">
        <f t="shared" si="2"/>
        <v>44</v>
      </c>
      <c r="H6" s="45">
        <f t="shared" si="3"/>
        <v>32085</v>
      </c>
      <c r="I6" s="30"/>
    </row>
    <row r="7" ht="21" customHeight="1" spans="1:9">
      <c r="A7" s="54">
        <v>3</v>
      </c>
      <c r="B7" s="45" t="s">
        <v>14</v>
      </c>
      <c r="C7" s="45">
        <v>29</v>
      </c>
      <c r="D7" s="45">
        <f t="shared" si="0"/>
        <v>20010</v>
      </c>
      <c r="E7" s="45">
        <v>0</v>
      </c>
      <c r="F7" s="45">
        <f t="shared" si="1"/>
        <v>0</v>
      </c>
      <c r="G7" s="45">
        <f t="shared" si="2"/>
        <v>29</v>
      </c>
      <c r="H7" s="45">
        <f t="shared" si="3"/>
        <v>20010</v>
      </c>
      <c r="I7" s="30"/>
    </row>
    <row r="8" ht="21" customHeight="1" spans="1:9">
      <c r="A8" s="54">
        <v>4</v>
      </c>
      <c r="B8" s="45" t="s">
        <v>15</v>
      </c>
      <c r="C8" s="45">
        <v>69</v>
      </c>
      <c r="D8" s="45">
        <f t="shared" si="0"/>
        <v>47610</v>
      </c>
      <c r="E8" s="45">
        <v>2</v>
      </c>
      <c r="F8" s="45">
        <f t="shared" si="1"/>
        <v>2070</v>
      </c>
      <c r="G8" s="45">
        <f t="shared" si="2"/>
        <v>71</v>
      </c>
      <c r="H8" s="45">
        <f t="shared" si="3"/>
        <v>49680</v>
      </c>
      <c r="I8" s="30"/>
    </row>
    <row r="9" ht="21" customHeight="1" spans="1:9">
      <c r="A9" s="54">
        <v>5</v>
      </c>
      <c r="B9" s="45" t="s">
        <v>16</v>
      </c>
      <c r="C9" s="45">
        <v>67</v>
      </c>
      <c r="D9" s="45">
        <f t="shared" si="0"/>
        <v>46230</v>
      </c>
      <c r="E9" s="45">
        <v>4</v>
      </c>
      <c r="F9" s="45">
        <f t="shared" si="1"/>
        <v>4140</v>
      </c>
      <c r="G9" s="45">
        <f t="shared" si="2"/>
        <v>71</v>
      </c>
      <c r="H9" s="45">
        <f t="shared" si="3"/>
        <v>50370</v>
      </c>
      <c r="I9" s="30"/>
    </row>
    <row r="10" ht="21" customHeight="1" spans="1:9">
      <c r="A10" s="54">
        <v>6</v>
      </c>
      <c r="B10" s="45" t="s">
        <v>17</v>
      </c>
      <c r="C10" s="45">
        <v>63</v>
      </c>
      <c r="D10" s="45">
        <f t="shared" si="0"/>
        <v>43470</v>
      </c>
      <c r="E10" s="45">
        <v>3</v>
      </c>
      <c r="F10" s="45">
        <f t="shared" si="1"/>
        <v>3105</v>
      </c>
      <c r="G10" s="45">
        <f t="shared" si="2"/>
        <v>66</v>
      </c>
      <c r="H10" s="45">
        <f t="shared" si="3"/>
        <v>46575</v>
      </c>
      <c r="I10" s="30"/>
    </row>
    <row r="11" ht="21" customHeight="1" spans="1:9">
      <c r="A11" s="54">
        <v>7</v>
      </c>
      <c r="B11" s="45" t="s">
        <v>18</v>
      </c>
      <c r="C11" s="45">
        <v>52</v>
      </c>
      <c r="D11" s="45">
        <f t="shared" si="0"/>
        <v>35880</v>
      </c>
      <c r="E11" s="45">
        <v>5</v>
      </c>
      <c r="F11" s="45">
        <f t="shared" si="1"/>
        <v>5175</v>
      </c>
      <c r="G11" s="45">
        <f t="shared" si="2"/>
        <v>57</v>
      </c>
      <c r="H11" s="45">
        <f t="shared" si="3"/>
        <v>41055</v>
      </c>
      <c r="I11" s="30"/>
    </row>
    <row r="12" ht="21" customHeight="1" spans="1:9">
      <c r="A12" s="54">
        <v>8</v>
      </c>
      <c r="B12" s="45" t="s">
        <v>19</v>
      </c>
      <c r="C12" s="45">
        <v>40</v>
      </c>
      <c r="D12" s="45">
        <f t="shared" si="0"/>
        <v>27600</v>
      </c>
      <c r="E12" s="45">
        <v>2</v>
      </c>
      <c r="F12" s="45">
        <f t="shared" si="1"/>
        <v>2070</v>
      </c>
      <c r="G12" s="45">
        <f t="shared" si="2"/>
        <v>42</v>
      </c>
      <c r="H12" s="45">
        <f t="shared" si="3"/>
        <v>29670</v>
      </c>
      <c r="I12" s="30"/>
    </row>
    <row r="13" ht="21" customHeight="1" spans="1:9">
      <c r="A13" s="54">
        <v>9</v>
      </c>
      <c r="B13" s="45" t="s">
        <v>20</v>
      </c>
      <c r="C13" s="45">
        <v>27</v>
      </c>
      <c r="D13" s="45">
        <f t="shared" si="0"/>
        <v>18630</v>
      </c>
      <c r="E13" s="45">
        <v>0</v>
      </c>
      <c r="F13" s="45">
        <f t="shared" si="1"/>
        <v>0</v>
      </c>
      <c r="G13" s="45">
        <f t="shared" si="2"/>
        <v>27</v>
      </c>
      <c r="H13" s="45">
        <f t="shared" si="3"/>
        <v>18630</v>
      </c>
      <c r="I13" s="30"/>
    </row>
    <row r="14" ht="21" customHeight="1" spans="1:9">
      <c r="A14" s="54">
        <v>10</v>
      </c>
      <c r="B14" s="45" t="s">
        <v>21</v>
      </c>
      <c r="C14" s="45">
        <v>32</v>
      </c>
      <c r="D14" s="45">
        <f t="shared" si="0"/>
        <v>22080</v>
      </c>
      <c r="E14" s="45">
        <v>1</v>
      </c>
      <c r="F14" s="45">
        <f t="shared" si="1"/>
        <v>1035</v>
      </c>
      <c r="G14" s="45">
        <f t="shared" si="2"/>
        <v>33</v>
      </c>
      <c r="H14" s="45">
        <f t="shared" si="3"/>
        <v>23115</v>
      </c>
      <c r="I14" s="30"/>
    </row>
    <row r="15" ht="21" customHeight="1" spans="1:9">
      <c r="A15" s="54">
        <v>11</v>
      </c>
      <c r="B15" s="45" t="s">
        <v>22</v>
      </c>
      <c r="C15" s="45">
        <v>2</v>
      </c>
      <c r="D15" s="45">
        <f t="shared" si="0"/>
        <v>1380</v>
      </c>
      <c r="E15" s="45">
        <v>0</v>
      </c>
      <c r="F15" s="45">
        <f t="shared" si="1"/>
        <v>0</v>
      </c>
      <c r="G15" s="45">
        <f t="shared" si="2"/>
        <v>2</v>
      </c>
      <c r="H15" s="45">
        <f t="shared" si="3"/>
        <v>1380</v>
      </c>
      <c r="I15" s="30"/>
    </row>
    <row r="16" ht="21" customHeight="1" spans="1:9">
      <c r="A16" s="46" t="s">
        <v>23</v>
      </c>
      <c r="B16" s="47"/>
      <c r="C16" s="45">
        <f t="shared" ref="C16:H16" si="4">SUM(C5:C15)</f>
        <v>424</v>
      </c>
      <c r="D16" s="45">
        <f t="shared" si="4"/>
        <v>292560</v>
      </c>
      <c r="E16" s="45">
        <f t="shared" si="4"/>
        <v>73</v>
      </c>
      <c r="F16" s="45">
        <f t="shared" si="4"/>
        <v>75555</v>
      </c>
      <c r="G16" s="45">
        <f t="shared" si="4"/>
        <v>497</v>
      </c>
      <c r="H16" s="45">
        <f t="shared" si="4"/>
        <v>368115</v>
      </c>
      <c r="I16" s="30"/>
    </row>
    <row r="17" customFormat="1" ht="27" customHeight="1" spans="2:8">
      <c r="B17" s="5" t="s">
        <v>24</v>
      </c>
      <c r="C17" s="5"/>
      <c r="D17" s="5"/>
      <c r="E17" s="5"/>
      <c r="F17" s="5" t="s">
        <v>25</v>
      </c>
      <c r="G17" s="5"/>
      <c r="H17" s="5"/>
    </row>
  </sheetData>
  <mergeCells count="11">
    <mergeCell ref="A1:I1"/>
    <mergeCell ref="A2:D2"/>
    <mergeCell ref="E2:I2"/>
    <mergeCell ref="C3:D3"/>
    <mergeCell ref="E3:F3"/>
    <mergeCell ref="A16:B16"/>
    <mergeCell ref="A3:A4"/>
    <mergeCell ref="B3:B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6" sqref="A16:B16"/>
    </sheetView>
  </sheetViews>
  <sheetFormatPr defaultColWidth="9" defaultRowHeight="13.5"/>
  <cols>
    <col min="2" max="2" width="23.1083333333333" customWidth="1"/>
    <col min="3" max="9" width="13.075" customWidth="1"/>
  </cols>
  <sheetData>
    <row r="1" ht="45" customHeight="1" spans="1:9">
      <c r="A1" s="50" t="s">
        <v>28</v>
      </c>
      <c r="B1" s="50"/>
      <c r="C1" s="50"/>
      <c r="D1" s="50"/>
      <c r="E1" s="50"/>
      <c r="F1" s="50"/>
      <c r="G1" s="50"/>
      <c r="H1" s="50"/>
      <c r="I1" s="50"/>
    </row>
    <row r="2" ht="21" customHeight="1" spans="1:9">
      <c r="A2" s="48" t="s">
        <v>29</v>
      </c>
      <c r="B2" s="48"/>
      <c r="C2" s="48"/>
      <c r="D2" s="48"/>
      <c r="E2" s="49" t="s">
        <v>30</v>
      </c>
      <c r="F2" s="49"/>
      <c r="G2" s="49"/>
      <c r="H2" s="49"/>
      <c r="I2" s="49"/>
    </row>
    <row r="3" ht="21" customHeight="1" spans="1:9">
      <c r="A3" s="38" t="s">
        <v>3</v>
      </c>
      <c r="B3" s="51" t="s">
        <v>4</v>
      </c>
      <c r="C3" s="43" t="s">
        <v>5</v>
      </c>
      <c r="D3" s="43"/>
      <c r="E3" s="43" t="s">
        <v>6</v>
      </c>
      <c r="F3" s="43"/>
      <c r="G3" s="42" t="s">
        <v>7</v>
      </c>
      <c r="H3" s="42" t="s">
        <v>8</v>
      </c>
      <c r="I3" s="28" t="s">
        <v>9</v>
      </c>
    </row>
    <row r="4" ht="21" customHeight="1" spans="1:9">
      <c r="A4" s="52"/>
      <c r="B4" s="53"/>
      <c r="C4" s="44" t="s">
        <v>10</v>
      </c>
      <c r="D4" s="44" t="s">
        <v>11</v>
      </c>
      <c r="E4" s="44" t="s">
        <v>10</v>
      </c>
      <c r="F4" s="44" t="s">
        <v>11</v>
      </c>
      <c r="G4" s="42"/>
      <c r="H4" s="42"/>
      <c r="I4" s="29"/>
    </row>
    <row r="5" ht="21" customHeight="1" spans="1:9">
      <c r="A5" s="27">
        <v>1</v>
      </c>
      <c r="B5" s="45" t="s">
        <v>12</v>
      </c>
      <c r="C5" s="45">
        <v>4</v>
      </c>
      <c r="D5" s="45">
        <f t="shared" ref="D5:D15" si="0">C5*690</f>
        <v>2760</v>
      </c>
      <c r="E5" s="45">
        <v>52</v>
      </c>
      <c r="F5" s="45">
        <f t="shared" ref="F5:F15" si="1">E5*1035</f>
        <v>53820</v>
      </c>
      <c r="G5" s="45">
        <f t="shared" ref="G5:G16" si="2">C5+E5</f>
        <v>56</v>
      </c>
      <c r="H5" s="45">
        <f t="shared" ref="H5:H15" si="3">D5+F5</f>
        <v>56580</v>
      </c>
      <c r="I5" s="30"/>
    </row>
    <row r="6" ht="21" customHeight="1" spans="1:9">
      <c r="A6" s="27">
        <v>2</v>
      </c>
      <c r="B6" s="45" t="s">
        <v>13</v>
      </c>
      <c r="C6" s="45">
        <v>39</v>
      </c>
      <c r="D6" s="45">
        <f t="shared" si="0"/>
        <v>26910</v>
      </c>
      <c r="E6" s="45">
        <v>5</v>
      </c>
      <c r="F6" s="45">
        <f t="shared" si="1"/>
        <v>5175</v>
      </c>
      <c r="G6" s="45">
        <f t="shared" si="2"/>
        <v>44</v>
      </c>
      <c r="H6" s="45">
        <f t="shared" si="3"/>
        <v>32085</v>
      </c>
      <c r="I6" s="30"/>
    </row>
    <row r="7" ht="21" customHeight="1" spans="1:9">
      <c r="A7" s="27">
        <v>3</v>
      </c>
      <c r="B7" s="45" t="s">
        <v>14</v>
      </c>
      <c r="C7" s="45">
        <v>29</v>
      </c>
      <c r="D7" s="45">
        <f t="shared" si="0"/>
        <v>20010</v>
      </c>
      <c r="E7" s="45">
        <v>0</v>
      </c>
      <c r="F7" s="45">
        <f t="shared" si="1"/>
        <v>0</v>
      </c>
      <c r="G7" s="45">
        <f t="shared" si="2"/>
        <v>29</v>
      </c>
      <c r="H7" s="45">
        <f t="shared" si="3"/>
        <v>20010</v>
      </c>
      <c r="I7" s="30"/>
    </row>
    <row r="8" ht="21" customHeight="1" spans="1:9">
      <c r="A8" s="27">
        <v>4</v>
      </c>
      <c r="B8" s="45" t="s">
        <v>15</v>
      </c>
      <c r="C8" s="45">
        <v>66</v>
      </c>
      <c r="D8" s="45">
        <f t="shared" si="0"/>
        <v>45540</v>
      </c>
      <c r="E8" s="45">
        <v>2</v>
      </c>
      <c r="F8" s="45">
        <f t="shared" si="1"/>
        <v>2070</v>
      </c>
      <c r="G8" s="45">
        <f t="shared" si="2"/>
        <v>68</v>
      </c>
      <c r="H8" s="45">
        <f t="shared" si="3"/>
        <v>47610</v>
      </c>
      <c r="I8" s="30"/>
    </row>
    <row r="9" ht="21" customHeight="1" spans="1:9">
      <c r="A9" s="27">
        <v>5</v>
      </c>
      <c r="B9" s="45" t="s">
        <v>16</v>
      </c>
      <c r="C9" s="45">
        <v>66</v>
      </c>
      <c r="D9" s="45">
        <f t="shared" si="0"/>
        <v>45540</v>
      </c>
      <c r="E9" s="45">
        <v>4</v>
      </c>
      <c r="F9" s="45">
        <f t="shared" si="1"/>
        <v>4140</v>
      </c>
      <c r="G9" s="45">
        <f t="shared" si="2"/>
        <v>70</v>
      </c>
      <c r="H9" s="45">
        <f t="shared" si="3"/>
        <v>49680</v>
      </c>
      <c r="I9" s="30"/>
    </row>
    <row r="10" ht="21" customHeight="1" spans="1:9">
      <c r="A10" s="27">
        <v>6</v>
      </c>
      <c r="B10" s="45" t="s">
        <v>17</v>
      </c>
      <c r="C10" s="45">
        <v>60</v>
      </c>
      <c r="D10" s="45">
        <f t="shared" si="0"/>
        <v>41400</v>
      </c>
      <c r="E10" s="45">
        <v>3</v>
      </c>
      <c r="F10" s="45">
        <f t="shared" si="1"/>
        <v>3105</v>
      </c>
      <c r="G10" s="45">
        <f t="shared" si="2"/>
        <v>63</v>
      </c>
      <c r="H10" s="45">
        <f t="shared" si="3"/>
        <v>44505</v>
      </c>
      <c r="I10" s="30"/>
    </row>
    <row r="11" ht="21" customHeight="1" spans="1:9">
      <c r="A11" s="27">
        <v>7</v>
      </c>
      <c r="B11" s="45" t="s">
        <v>18</v>
      </c>
      <c r="C11" s="45">
        <v>51</v>
      </c>
      <c r="D11" s="45">
        <f t="shared" si="0"/>
        <v>35190</v>
      </c>
      <c r="E11" s="45">
        <v>5</v>
      </c>
      <c r="F11" s="45">
        <f t="shared" si="1"/>
        <v>5175</v>
      </c>
      <c r="G11" s="45">
        <f t="shared" si="2"/>
        <v>56</v>
      </c>
      <c r="H11" s="45">
        <f t="shared" si="3"/>
        <v>40365</v>
      </c>
      <c r="I11" s="30"/>
    </row>
    <row r="12" ht="21" customHeight="1" spans="1:9">
      <c r="A12" s="27">
        <v>8</v>
      </c>
      <c r="B12" s="45" t="s">
        <v>19</v>
      </c>
      <c r="C12" s="45">
        <v>38</v>
      </c>
      <c r="D12" s="45">
        <f t="shared" si="0"/>
        <v>26220</v>
      </c>
      <c r="E12" s="45">
        <v>2</v>
      </c>
      <c r="F12" s="45">
        <f t="shared" si="1"/>
        <v>2070</v>
      </c>
      <c r="G12" s="45">
        <f t="shared" si="2"/>
        <v>40</v>
      </c>
      <c r="H12" s="45">
        <f t="shared" si="3"/>
        <v>28290</v>
      </c>
      <c r="I12" s="30"/>
    </row>
    <row r="13" ht="21" customHeight="1" spans="1:9">
      <c r="A13" s="27">
        <v>9</v>
      </c>
      <c r="B13" s="45" t="s">
        <v>20</v>
      </c>
      <c r="C13" s="45">
        <v>27</v>
      </c>
      <c r="D13" s="45">
        <f t="shared" si="0"/>
        <v>18630</v>
      </c>
      <c r="E13" s="45">
        <v>0</v>
      </c>
      <c r="F13" s="45">
        <f t="shared" si="1"/>
        <v>0</v>
      </c>
      <c r="G13" s="45">
        <f t="shared" si="2"/>
        <v>27</v>
      </c>
      <c r="H13" s="45">
        <f t="shared" si="3"/>
        <v>18630</v>
      </c>
      <c r="I13" s="30"/>
    </row>
    <row r="14" ht="21" customHeight="1" spans="1:9">
      <c r="A14" s="27">
        <v>10</v>
      </c>
      <c r="B14" s="45" t="s">
        <v>21</v>
      </c>
      <c r="C14" s="45">
        <v>33</v>
      </c>
      <c r="D14" s="45">
        <f t="shared" si="0"/>
        <v>22770</v>
      </c>
      <c r="E14" s="45">
        <v>1</v>
      </c>
      <c r="F14" s="45">
        <f t="shared" si="1"/>
        <v>1035</v>
      </c>
      <c r="G14" s="45">
        <f t="shared" si="2"/>
        <v>34</v>
      </c>
      <c r="H14" s="45">
        <f t="shared" si="3"/>
        <v>23805</v>
      </c>
      <c r="I14" s="30"/>
    </row>
    <row r="15" ht="21" customHeight="1" spans="1:9">
      <c r="A15" s="27">
        <v>11</v>
      </c>
      <c r="B15" s="45" t="s">
        <v>22</v>
      </c>
      <c r="C15" s="45">
        <v>2</v>
      </c>
      <c r="D15" s="45">
        <f t="shared" si="0"/>
        <v>1380</v>
      </c>
      <c r="E15" s="45">
        <v>0</v>
      </c>
      <c r="F15" s="45">
        <f t="shared" si="1"/>
        <v>0</v>
      </c>
      <c r="G15" s="45">
        <f t="shared" si="2"/>
        <v>2</v>
      </c>
      <c r="H15" s="45">
        <f t="shared" si="3"/>
        <v>1380</v>
      </c>
      <c r="I15" s="30"/>
    </row>
    <row r="16" ht="21" customHeight="1" spans="1:9">
      <c r="A16" s="46" t="s">
        <v>23</v>
      </c>
      <c r="B16" s="47"/>
      <c r="C16" s="45">
        <f t="shared" ref="C16:F16" si="4">SUM(C5:C15)</f>
        <v>415</v>
      </c>
      <c r="D16" s="45">
        <f t="shared" si="4"/>
        <v>286350</v>
      </c>
      <c r="E16" s="45">
        <f t="shared" si="4"/>
        <v>74</v>
      </c>
      <c r="F16" s="45">
        <f t="shared" si="4"/>
        <v>76590</v>
      </c>
      <c r="G16" s="45">
        <f t="shared" si="2"/>
        <v>489</v>
      </c>
      <c r="H16" s="45">
        <f>SUM(H5:H15)</f>
        <v>362940</v>
      </c>
      <c r="I16" s="30"/>
    </row>
    <row r="17" s="2" customFormat="1" ht="21" customHeight="1" spans="2:8">
      <c r="B17" s="14" t="s">
        <v>24</v>
      </c>
      <c r="C17" s="15"/>
      <c r="D17" s="15"/>
      <c r="E17" s="15"/>
      <c r="F17" s="14" t="s">
        <v>25</v>
      </c>
      <c r="G17" s="15"/>
      <c r="H17" s="15"/>
    </row>
  </sheetData>
  <mergeCells count="10">
    <mergeCell ref="A1:I1"/>
    <mergeCell ref="E2:I2"/>
    <mergeCell ref="C3:D3"/>
    <mergeCell ref="E3:F3"/>
    <mergeCell ref="A16:B16"/>
    <mergeCell ref="A3:A4"/>
    <mergeCell ref="B3:B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6" sqref="A16:B16"/>
    </sheetView>
  </sheetViews>
  <sheetFormatPr defaultColWidth="9" defaultRowHeight="13.5"/>
  <cols>
    <col min="2" max="2" width="23.1083333333333" customWidth="1"/>
    <col min="3" max="9" width="13.075" customWidth="1"/>
  </cols>
  <sheetData>
    <row r="1" ht="45" customHeight="1" spans="1:9">
      <c r="A1" s="50" t="s">
        <v>31</v>
      </c>
      <c r="B1" s="50"/>
      <c r="C1" s="50"/>
      <c r="D1" s="50"/>
      <c r="E1" s="50"/>
      <c r="F1" s="50"/>
      <c r="G1" s="50"/>
      <c r="H1" s="50"/>
      <c r="I1" s="50"/>
    </row>
    <row r="2" ht="21" customHeight="1" spans="1:9">
      <c r="A2" s="48" t="s">
        <v>1</v>
      </c>
      <c r="B2" s="48"/>
      <c r="C2" s="48"/>
      <c r="D2" s="48"/>
      <c r="E2" s="49" t="s">
        <v>32</v>
      </c>
      <c r="F2" s="49"/>
      <c r="G2" s="49"/>
      <c r="H2" s="49"/>
      <c r="I2" s="49"/>
    </row>
    <row r="3" ht="21" customHeight="1" spans="1:9">
      <c r="A3" s="28" t="s">
        <v>3</v>
      </c>
      <c r="B3" s="42" t="s">
        <v>4</v>
      </c>
      <c r="C3" s="43" t="s">
        <v>5</v>
      </c>
      <c r="D3" s="43"/>
      <c r="E3" s="43" t="s">
        <v>6</v>
      </c>
      <c r="F3" s="43"/>
      <c r="G3" s="42" t="s">
        <v>7</v>
      </c>
      <c r="H3" s="42" t="s">
        <v>8</v>
      </c>
      <c r="I3" s="38" t="s">
        <v>9</v>
      </c>
    </row>
    <row r="4" ht="21" customHeight="1" spans="1:9">
      <c r="A4" s="28"/>
      <c r="B4" s="42"/>
      <c r="C4" s="44" t="s">
        <v>10</v>
      </c>
      <c r="D4" s="44" t="s">
        <v>11</v>
      </c>
      <c r="E4" s="44" t="s">
        <v>10</v>
      </c>
      <c r="F4" s="44" t="s">
        <v>11</v>
      </c>
      <c r="G4" s="42"/>
      <c r="H4" s="42"/>
      <c r="I4" s="39"/>
    </row>
    <row r="5" ht="21" customHeight="1" spans="1:9">
      <c r="A5" s="27">
        <v>1</v>
      </c>
      <c r="B5" s="45" t="s">
        <v>12</v>
      </c>
      <c r="C5" s="45">
        <v>4</v>
      </c>
      <c r="D5" s="45">
        <f t="shared" ref="D5:D15" si="0">C5*690</f>
        <v>2760</v>
      </c>
      <c r="E5" s="45">
        <v>52</v>
      </c>
      <c r="F5" s="45">
        <f t="shared" ref="F5:F15" si="1">E5*1035</f>
        <v>53820</v>
      </c>
      <c r="G5" s="45">
        <f t="shared" ref="G5:G16" si="2">C5+E5</f>
        <v>56</v>
      </c>
      <c r="H5" s="45">
        <f t="shared" ref="H5:H15" si="3">D5+F5</f>
        <v>56580</v>
      </c>
      <c r="I5" s="27"/>
    </row>
    <row r="6" ht="21" customHeight="1" spans="1:9">
      <c r="A6" s="27">
        <v>2</v>
      </c>
      <c r="B6" s="45" t="s">
        <v>13</v>
      </c>
      <c r="C6" s="45">
        <v>39</v>
      </c>
      <c r="D6" s="45">
        <f t="shared" si="0"/>
        <v>26910</v>
      </c>
      <c r="E6" s="45">
        <v>5</v>
      </c>
      <c r="F6" s="45">
        <f t="shared" si="1"/>
        <v>5175</v>
      </c>
      <c r="G6" s="45">
        <f t="shared" si="2"/>
        <v>44</v>
      </c>
      <c r="H6" s="45">
        <f t="shared" si="3"/>
        <v>32085</v>
      </c>
      <c r="I6" s="27"/>
    </row>
    <row r="7" ht="21" customHeight="1" spans="1:9">
      <c r="A7" s="27">
        <v>3</v>
      </c>
      <c r="B7" s="45" t="s">
        <v>14</v>
      </c>
      <c r="C7" s="45">
        <v>29</v>
      </c>
      <c r="D7" s="45">
        <f t="shared" si="0"/>
        <v>20010</v>
      </c>
      <c r="E7" s="45">
        <v>0</v>
      </c>
      <c r="F7" s="45">
        <f t="shared" si="1"/>
        <v>0</v>
      </c>
      <c r="G7" s="45">
        <f t="shared" si="2"/>
        <v>29</v>
      </c>
      <c r="H7" s="45">
        <f t="shared" si="3"/>
        <v>20010</v>
      </c>
      <c r="I7" s="27"/>
    </row>
    <row r="8" ht="21" customHeight="1" spans="1:9">
      <c r="A8" s="27">
        <v>4</v>
      </c>
      <c r="B8" s="45" t="s">
        <v>15</v>
      </c>
      <c r="C8" s="45">
        <v>66</v>
      </c>
      <c r="D8" s="45">
        <f t="shared" si="0"/>
        <v>45540</v>
      </c>
      <c r="E8" s="45">
        <v>2</v>
      </c>
      <c r="F8" s="45">
        <f t="shared" si="1"/>
        <v>2070</v>
      </c>
      <c r="G8" s="45">
        <f t="shared" si="2"/>
        <v>68</v>
      </c>
      <c r="H8" s="45">
        <f t="shared" si="3"/>
        <v>47610</v>
      </c>
      <c r="I8" s="27"/>
    </row>
    <row r="9" ht="21" customHeight="1" spans="1:9">
      <c r="A9" s="27">
        <v>5</v>
      </c>
      <c r="B9" s="45" t="s">
        <v>16</v>
      </c>
      <c r="C9" s="45">
        <v>62</v>
      </c>
      <c r="D9" s="45">
        <f t="shared" si="0"/>
        <v>42780</v>
      </c>
      <c r="E9" s="45">
        <v>4</v>
      </c>
      <c r="F9" s="45">
        <f t="shared" si="1"/>
        <v>4140</v>
      </c>
      <c r="G9" s="45">
        <f t="shared" si="2"/>
        <v>66</v>
      </c>
      <c r="H9" s="45">
        <f t="shared" si="3"/>
        <v>46920</v>
      </c>
      <c r="I9" s="27"/>
    </row>
    <row r="10" ht="21" customHeight="1" spans="1:9">
      <c r="A10" s="27">
        <v>6</v>
      </c>
      <c r="B10" s="45" t="s">
        <v>17</v>
      </c>
      <c r="C10" s="45">
        <v>60</v>
      </c>
      <c r="D10" s="45">
        <f t="shared" si="0"/>
        <v>41400</v>
      </c>
      <c r="E10" s="45">
        <v>3</v>
      </c>
      <c r="F10" s="45">
        <f t="shared" si="1"/>
        <v>3105</v>
      </c>
      <c r="G10" s="45">
        <f t="shared" si="2"/>
        <v>63</v>
      </c>
      <c r="H10" s="45">
        <f t="shared" si="3"/>
        <v>44505</v>
      </c>
      <c r="I10" s="27"/>
    </row>
    <row r="11" ht="21" customHeight="1" spans="1:9">
      <c r="A11" s="27">
        <v>7</v>
      </c>
      <c r="B11" s="45" t="s">
        <v>18</v>
      </c>
      <c r="C11" s="45">
        <v>49</v>
      </c>
      <c r="D11" s="45">
        <f t="shared" si="0"/>
        <v>33810</v>
      </c>
      <c r="E11" s="45">
        <v>5</v>
      </c>
      <c r="F11" s="45">
        <f t="shared" si="1"/>
        <v>5175</v>
      </c>
      <c r="G11" s="45">
        <f t="shared" si="2"/>
        <v>54</v>
      </c>
      <c r="H11" s="45">
        <f t="shared" si="3"/>
        <v>38985</v>
      </c>
      <c r="I11" s="27"/>
    </row>
    <row r="12" ht="21" customHeight="1" spans="1:9">
      <c r="A12" s="27">
        <v>8</v>
      </c>
      <c r="B12" s="45" t="s">
        <v>19</v>
      </c>
      <c r="C12" s="45">
        <v>38</v>
      </c>
      <c r="D12" s="45">
        <f t="shared" si="0"/>
        <v>26220</v>
      </c>
      <c r="E12" s="45">
        <v>2</v>
      </c>
      <c r="F12" s="45">
        <f t="shared" si="1"/>
        <v>2070</v>
      </c>
      <c r="G12" s="45">
        <f t="shared" si="2"/>
        <v>40</v>
      </c>
      <c r="H12" s="45">
        <f t="shared" si="3"/>
        <v>28290</v>
      </c>
      <c r="I12" s="27"/>
    </row>
    <row r="13" ht="21" customHeight="1" spans="1:9">
      <c r="A13" s="27">
        <v>9</v>
      </c>
      <c r="B13" s="45" t="s">
        <v>20</v>
      </c>
      <c r="C13" s="45">
        <v>27</v>
      </c>
      <c r="D13" s="45">
        <f t="shared" si="0"/>
        <v>18630</v>
      </c>
      <c r="E13" s="45">
        <v>0</v>
      </c>
      <c r="F13" s="45">
        <f t="shared" si="1"/>
        <v>0</v>
      </c>
      <c r="G13" s="45">
        <f t="shared" si="2"/>
        <v>27</v>
      </c>
      <c r="H13" s="45">
        <f t="shared" si="3"/>
        <v>18630</v>
      </c>
      <c r="I13" s="27"/>
    </row>
    <row r="14" ht="21" customHeight="1" spans="1:9">
      <c r="A14" s="27">
        <v>10</v>
      </c>
      <c r="B14" s="45" t="s">
        <v>21</v>
      </c>
      <c r="C14" s="45">
        <v>33</v>
      </c>
      <c r="D14" s="45">
        <f t="shared" si="0"/>
        <v>22770</v>
      </c>
      <c r="E14" s="45">
        <v>1</v>
      </c>
      <c r="F14" s="45">
        <f t="shared" si="1"/>
        <v>1035</v>
      </c>
      <c r="G14" s="45">
        <f t="shared" si="2"/>
        <v>34</v>
      </c>
      <c r="H14" s="45">
        <f t="shared" si="3"/>
        <v>23805</v>
      </c>
      <c r="I14" s="27"/>
    </row>
    <row r="15" ht="21" customHeight="1" spans="1:9">
      <c r="A15" s="27">
        <v>11</v>
      </c>
      <c r="B15" s="45" t="s">
        <v>22</v>
      </c>
      <c r="C15" s="45">
        <v>2</v>
      </c>
      <c r="D15" s="45">
        <f t="shared" si="0"/>
        <v>1380</v>
      </c>
      <c r="E15" s="45">
        <v>0</v>
      </c>
      <c r="F15" s="45">
        <f t="shared" si="1"/>
        <v>0</v>
      </c>
      <c r="G15" s="45">
        <f t="shared" si="2"/>
        <v>2</v>
      </c>
      <c r="H15" s="45">
        <f t="shared" si="3"/>
        <v>1380</v>
      </c>
      <c r="I15" s="27"/>
    </row>
    <row r="16" ht="21" customHeight="1" spans="1:9">
      <c r="A16" s="46" t="s">
        <v>23</v>
      </c>
      <c r="B16" s="47"/>
      <c r="C16" s="45">
        <f t="shared" ref="C16:F16" si="4">SUM(C5:C15)</f>
        <v>409</v>
      </c>
      <c r="D16" s="45">
        <f t="shared" si="4"/>
        <v>282210</v>
      </c>
      <c r="E16" s="45">
        <f t="shared" si="4"/>
        <v>74</v>
      </c>
      <c r="F16" s="45">
        <f t="shared" si="4"/>
        <v>76590</v>
      </c>
      <c r="G16" s="45">
        <f t="shared" si="2"/>
        <v>483</v>
      </c>
      <c r="H16" s="45">
        <f>SUM(H5:H15)</f>
        <v>358800</v>
      </c>
      <c r="I16" s="27"/>
    </row>
    <row r="17" s="2" customFormat="1" ht="21" customHeight="1" spans="2:8">
      <c r="B17" s="14" t="s">
        <v>24</v>
      </c>
      <c r="C17" s="15"/>
      <c r="D17" s="15"/>
      <c r="E17" s="15"/>
      <c r="F17" s="14" t="s">
        <v>33</v>
      </c>
      <c r="G17" s="15"/>
      <c r="H17" s="15"/>
    </row>
  </sheetData>
  <mergeCells count="11">
    <mergeCell ref="A1:I1"/>
    <mergeCell ref="A2:D2"/>
    <mergeCell ref="E2:I2"/>
    <mergeCell ref="C3:D3"/>
    <mergeCell ref="E3:F3"/>
    <mergeCell ref="A16:B16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C3" sqref="$A3:$XFD17"/>
    </sheetView>
  </sheetViews>
  <sheetFormatPr defaultColWidth="9" defaultRowHeight="13.5"/>
  <cols>
    <col min="1" max="1" width="9" style="23"/>
    <col min="2" max="2" width="23.1083333333333" customWidth="1"/>
    <col min="3" max="3" width="10.875" customWidth="1"/>
    <col min="4" max="4" width="11.5" customWidth="1"/>
    <col min="5" max="5" width="12.625" customWidth="1"/>
    <col min="6" max="6" width="11.375" customWidth="1"/>
    <col min="7" max="7" width="11" customWidth="1"/>
    <col min="8" max="8" width="11.25" customWidth="1"/>
  </cols>
  <sheetData>
    <row r="1" customFormat="1" ht="18.75" spans="1:8">
      <c r="A1" s="23"/>
      <c r="B1" s="41" t="s">
        <v>34</v>
      </c>
      <c r="C1" s="41"/>
      <c r="D1" s="41"/>
      <c r="E1" s="41"/>
      <c r="F1" s="41"/>
      <c r="G1" s="41"/>
      <c r="H1" s="41"/>
    </row>
    <row r="2" spans="1:9">
      <c r="A2" s="48" t="s">
        <v>1</v>
      </c>
      <c r="B2" s="48"/>
      <c r="C2" s="48"/>
      <c r="D2" s="48"/>
      <c r="E2" s="49" t="s">
        <v>35</v>
      </c>
      <c r="F2" s="49"/>
      <c r="G2" s="49"/>
      <c r="H2" s="49"/>
      <c r="I2" s="49"/>
    </row>
    <row r="3" ht="25" customHeight="1" spans="1:9">
      <c r="A3" s="28" t="s">
        <v>3</v>
      </c>
      <c r="B3" s="42" t="s">
        <v>4</v>
      </c>
      <c r="C3" s="43" t="s">
        <v>5</v>
      </c>
      <c r="D3" s="43"/>
      <c r="E3" s="43" t="s">
        <v>6</v>
      </c>
      <c r="F3" s="43"/>
      <c r="G3" s="42" t="s">
        <v>7</v>
      </c>
      <c r="H3" s="42" t="s">
        <v>8</v>
      </c>
      <c r="I3" s="28" t="s">
        <v>9</v>
      </c>
    </row>
    <row r="4" ht="25" customHeight="1" spans="1:9">
      <c r="A4" s="28"/>
      <c r="B4" s="42"/>
      <c r="C4" s="44" t="s">
        <v>10</v>
      </c>
      <c r="D4" s="44" t="s">
        <v>11</v>
      </c>
      <c r="E4" s="44" t="s">
        <v>10</v>
      </c>
      <c r="F4" s="44" t="s">
        <v>11</v>
      </c>
      <c r="G4" s="42"/>
      <c r="H4" s="42"/>
      <c r="I4" s="29"/>
    </row>
    <row r="5" ht="25" customHeight="1" spans="1:9">
      <c r="A5" s="27">
        <v>1</v>
      </c>
      <c r="B5" s="45" t="s">
        <v>12</v>
      </c>
      <c r="C5" s="45">
        <v>4</v>
      </c>
      <c r="D5" s="45">
        <f t="shared" ref="D5:D15" si="0">C5*690</f>
        <v>2760</v>
      </c>
      <c r="E5" s="45">
        <v>52</v>
      </c>
      <c r="F5" s="45">
        <f t="shared" ref="F5:F15" si="1">E5*1035</f>
        <v>53820</v>
      </c>
      <c r="G5" s="45">
        <f t="shared" ref="G5:G16" si="2">C5+E5</f>
        <v>56</v>
      </c>
      <c r="H5" s="45">
        <f t="shared" ref="H5:H15" si="3">D5+F5</f>
        <v>56580</v>
      </c>
      <c r="I5" s="30"/>
    </row>
    <row r="6" ht="25" customHeight="1" spans="1:9">
      <c r="A6" s="27">
        <v>2</v>
      </c>
      <c r="B6" s="45" t="s">
        <v>13</v>
      </c>
      <c r="C6" s="45">
        <v>40</v>
      </c>
      <c r="D6" s="45">
        <f t="shared" si="0"/>
        <v>27600</v>
      </c>
      <c r="E6" s="45">
        <v>5</v>
      </c>
      <c r="F6" s="45">
        <f t="shared" si="1"/>
        <v>5175</v>
      </c>
      <c r="G6" s="45">
        <f t="shared" si="2"/>
        <v>45</v>
      </c>
      <c r="H6" s="45">
        <f t="shared" si="3"/>
        <v>32775</v>
      </c>
      <c r="I6" s="30"/>
    </row>
    <row r="7" ht="25" customHeight="1" spans="1:9">
      <c r="A7" s="27">
        <v>3</v>
      </c>
      <c r="B7" s="45" t="s">
        <v>14</v>
      </c>
      <c r="C7" s="45">
        <v>28</v>
      </c>
      <c r="D7" s="45">
        <f t="shared" si="0"/>
        <v>19320</v>
      </c>
      <c r="E7" s="45">
        <v>0</v>
      </c>
      <c r="F7" s="45">
        <f t="shared" si="1"/>
        <v>0</v>
      </c>
      <c r="G7" s="45">
        <f t="shared" si="2"/>
        <v>28</v>
      </c>
      <c r="H7" s="45">
        <f t="shared" si="3"/>
        <v>19320</v>
      </c>
      <c r="I7" s="30"/>
    </row>
    <row r="8" ht="25" customHeight="1" spans="1:9">
      <c r="A8" s="27">
        <v>4</v>
      </c>
      <c r="B8" s="45" t="s">
        <v>15</v>
      </c>
      <c r="C8" s="45">
        <v>65</v>
      </c>
      <c r="D8" s="45">
        <f t="shared" si="0"/>
        <v>44850</v>
      </c>
      <c r="E8" s="45">
        <v>2</v>
      </c>
      <c r="F8" s="45">
        <f t="shared" si="1"/>
        <v>2070</v>
      </c>
      <c r="G8" s="45">
        <f t="shared" si="2"/>
        <v>67</v>
      </c>
      <c r="H8" s="45">
        <f t="shared" si="3"/>
        <v>46920</v>
      </c>
      <c r="I8" s="30"/>
    </row>
    <row r="9" ht="25" customHeight="1" spans="1:9">
      <c r="A9" s="27">
        <v>5</v>
      </c>
      <c r="B9" s="45" t="s">
        <v>16</v>
      </c>
      <c r="C9" s="45">
        <v>62</v>
      </c>
      <c r="D9" s="45">
        <f t="shared" si="0"/>
        <v>42780</v>
      </c>
      <c r="E9" s="45">
        <v>4</v>
      </c>
      <c r="F9" s="45">
        <f t="shared" si="1"/>
        <v>4140</v>
      </c>
      <c r="G9" s="45">
        <f t="shared" si="2"/>
        <v>66</v>
      </c>
      <c r="H9" s="45">
        <f t="shared" si="3"/>
        <v>46920</v>
      </c>
      <c r="I9" s="30"/>
    </row>
    <row r="10" ht="25" customHeight="1" spans="1:9">
      <c r="A10" s="27">
        <v>6</v>
      </c>
      <c r="B10" s="45" t="s">
        <v>17</v>
      </c>
      <c r="C10" s="45">
        <v>60</v>
      </c>
      <c r="D10" s="45">
        <f t="shared" si="0"/>
        <v>41400</v>
      </c>
      <c r="E10" s="45">
        <v>3</v>
      </c>
      <c r="F10" s="45">
        <f t="shared" si="1"/>
        <v>3105</v>
      </c>
      <c r="G10" s="45">
        <f t="shared" si="2"/>
        <v>63</v>
      </c>
      <c r="H10" s="45">
        <f t="shared" si="3"/>
        <v>44505</v>
      </c>
      <c r="I10" s="30"/>
    </row>
    <row r="11" ht="25" customHeight="1" spans="1:9">
      <c r="A11" s="27">
        <v>7</v>
      </c>
      <c r="B11" s="45" t="s">
        <v>18</v>
      </c>
      <c r="C11" s="45">
        <v>49</v>
      </c>
      <c r="D11" s="45">
        <f t="shared" si="0"/>
        <v>33810</v>
      </c>
      <c r="E11" s="45">
        <v>5</v>
      </c>
      <c r="F11" s="45">
        <f t="shared" si="1"/>
        <v>5175</v>
      </c>
      <c r="G11" s="45">
        <f t="shared" si="2"/>
        <v>54</v>
      </c>
      <c r="H11" s="45">
        <f t="shared" si="3"/>
        <v>38985</v>
      </c>
      <c r="I11" s="30"/>
    </row>
    <row r="12" ht="25" customHeight="1" spans="1:9">
      <c r="A12" s="27">
        <v>8</v>
      </c>
      <c r="B12" s="45" t="s">
        <v>19</v>
      </c>
      <c r="C12" s="45">
        <v>38</v>
      </c>
      <c r="D12" s="45">
        <f t="shared" si="0"/>
        <v>26220</v>
      </c>
      <c r="E12" s="45">
        <v>2</v>
      </c>
      <c r="F12" s="45">
        <f t="shared" si="1"/>
        <v>2070</v>
      </c>
      <c r="G12" s="45">
        <f t="shared" si="2"/>
        <v>40</v>
      </c>
      <c r="H12" s="45">
        <f t="shared" si="3"/>
        <v>28290</v>
      </c>
      <c r="I12" s="30"/>
    </row>
    <row r="13" ht="25" customHeight="1" spans="1:9">
      <c r="A13" s="27">
        <v>9</v>
      </c>
      <c r="B13" s="45" t="s">
        <v>20</v>
      </c>
      <c r="C13" s="45">
        <v>27</v>
      </c>
      <c r="D13" s="45">
        <f t="shared" si="0"/>
        <v>18630</v>
      </c>
      <c r="E13" s="45">
        <v>0</v>
      </c>
      <c r="F13" s="45">
        <f t="shared" si="1"/>
        <v>0</v>
      </c>
      <c r="G13" s="45">
        <f t="shared" si="2"/>
        <v>27</v>
      </c>
      <c r="H13" s="45">
        <f t="shared" si="3"/>
        <v>18630</v>
      </c>
      <c r="I13" s="30"/>
    </row>
    <row r="14" ht="25" customHeight="1" spans="1:9">
      <c r="A14" s="27">
        <v>10</v>
      </c>
      <c r="B14" s="45" t="s">
        <v>21</v>
      </c>
      <c r="C14" s="45">
        <v>31</v>
      </c>
      <c r="D14" s="45">
        <f t="shared" si="0"/>
        <v>21390</v>
      </c>
      <c r="E14" s="45">
        <v>1</v>
      </c>
      <c r="F14" s="45">
        <f t="shared" si="1"/>
        <v>1035</v>
      </c>
      <c r="G14" s="45">
        <f t="shared" si="2"/>
        <v>32</v>
      </c>
      <c r="H14" s="45">
        <f t="shared" si="3"/>
        <v>22425</v>
      </c>
      <c r="I14" s="30"/>
    </row>
    <row r="15" ht="25" customHeight="1" spans="1:9">
      <c r="A15" s="27">
        <v>11</v>
      </c>
      <c r="B15" s="45" t="s">
        <v>22</v>
      </c>
      <c r="C15" s="45">
        <v>2</v>
      </c>
      <c r="D15" s="45">
        <f t="shared" si="0"/>
        <v>1380</v>
      </c>
      <c r="E15" s="45">
        <v>0</v>
      </c>
      <c r="F15" s="45">
        <f t="shared" si="1"/>
        <v>0</v>
      </c>
      <c r="G15" s="45">
        <f t="shared" si="2"/>
        <v>2</v>
      </c>
      <c r="H15" s="45">
        <f t="shared" si="3"/>
        <v>1380</v>
      </c>
      <c r="I15" s="30"/>
    </row>
    <row r="16" ht="25" customHeight="1" spans="1:9">
      <c r="A16" s="46" t="s">
        <v>23</v>
      </c>
      <c r="B16" s="47"/>
      <c r="C16" s="45">
        <f t="shared" ref="C16:F16" si="4">SUM(C5:C15)</f>
        <v>406</v>
      </c>
      <c r="D16" s="45">
        <f t="shared" si="4"/>
        <v>280140</v>
      </c>
      <c r="E16" s="45">
        <f t="shared" si="4"/>
        <v>74</v>
      </c>
      <c r="F16" s="45">
        <f t="shared" si="4"/>
        <v>76590</v>
      </c>
      <c r="G16" s="45">
        <f t="shared" si="2"/>
        <v>480</v>
      </c>
      <c r="H16" s="45">
        <f>SUM(H5:H15)</f>
        <v>356730</v>
      </c>
      <c r="I16" s="30"/>
    </row>
    <row r="17" s="2" customFormat="1" ht="25" customHeight="1" spans="2:8">
      <c r="B17" s="14" t="s">
        <v>24</v>
      </c>
      <c r="C17" s="15"/>
      <c r="D17" s="15"/>
      <c r="E17" s="15"/>
      <c r="F17" s="14" t="s">
        <v>33</v>
      </c>
      <c r="G17" s="15"/>
      <c r="H17" s="15"/>
    </row>
  </sheetData>
  <mergeCells count="11">
    <mergeCell ref="B1:H1"/>
    <mergeCell ref="A2:D2"/>
    <mergeCell ref="E2:I2"/>
    <mergeCell ref="C3:D3"/>
    <mergeCell ref="E3:F3"/>
    <mergeCell ref="A16:B16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6" sqref="A16:B16"/>
    </sheetView>
  </sheetViews>
  <sheetFormatPr defaultColWidth="9" defaultRowHeight="13.5"/>
  <cols>
    <col min="1" max="1" width="7.33333333333333" customWidth="1"/>
    <col min="2" max="2" width="23.1083333333333" customWidth="1"/>
    <col min="3" max="9" width="13.075" customWidth="1"/>
  </cols>
  <sheetData>
    <row r="1" customFormat="1" ht="42" customHeight="1" spans="2:8">
      <c r="B1" s="41" t="s">
        <v>36</v>
      </c>
      <c r="C1" s="41"/>
      <c r="D1" s="41"/>
      <c r="E1" s="41"/>
      <c r="F1" s="41"/>
      <c r="G1" s="41"/>
      <c r="H1" s="41"/>
    </row>
    <row r="2" customFormat="1" ht="32" customHeight="1" spans="2:8">
      <c r="B2" s="4" t="s">
        <v>1</v>
      </c>
      <c r="C2" s="5"/>
      <c r="D2" s="5"/>
      <c r="E2" s="5"/>
      <c r="F2" s="4" t="s">
        <v>37</v>
      </c>
      <c r="G2" s="4"/>
      <c r="H2" s="4"/>
    </row>
    <row r="3" ht="22" customHeight="1" spans="1:9">
      <c r="A3" s="28" t="s">
        <v>3</v>
      </c>
      <c r="B3" s="42" t="s">
        <v>4</v>
      </c>
      <c r="C3" s="43" t="s">
        <v>5</v>
      </c>
      <c r="D3" s="43"/>
      <c r="E3" s="43" t="s">
        <v>38</v>
      </c>
      <c r="F3" s="43"/>
      <c r="G3" s="42" t="s">
        <v>7</v>
      </c>
      <c r="H3" s="42" t="s">
        <v>8</v>
      </c>
      <c r="I3" s="28" t="s">
        <v>9</v>
      </c>
    </row>
    <row r="4" spans="1:9">
      <c r="A4" s="28"/>
      <c r="B4" s="42"/>
      <c r="C4" s="44" t="s">
        <v>10</v>
      </c>
      <c r="D4" s="44" t="s">
        <v>11</v>
      </c>
      <c r="E4" s="44" t="s">
        <v>10</v>
      </c>
      <c r="F4" s="44" t="s">
        <v>11</v>
      </c>
      <c r="G4" s="42"/>
      <c r="H4" s="42"/>
      <c r="I4" s="28"/>
    </row>
    <row r="5" ht="23" customHeight="1" spans="1:9">
      <c r="A5" s="27">
        <v>1</v>
      </c>
      <c r="B5" s="45" t="s">
        <v>12</v>
      </c>
      <c r="C5" s="45">
        <v>4</v>
      </c>
      <c r="D5" s="45">
        <f t="shared" ref="D5:D15" si="0">C5*690</f>
        <v>2760</v>
      </c>
      <c r="E5" s="45">
        <v>49</v>
      </c>
      <c r="F5" s="45">
        <f t="shared" ref="F5:F15" si="1">E5*1035</f>
        <v>50715</v>
      </c>
      <c r="G5" s="45">
        <f t="shared" ref="G5:G16" si="2">C5+E5</f>
        <v>53</v>
      </c>
      <c r="H5" s="45">
        <f t="shared" ref="H5:H15" si="3">D5+F5</f>
        <v>53475</v>
      </c>
      <c r="I5" s="30"/>
    </row>
    <row r="6" ht="23" customHeight="1" spans="1:9">
      <c r="A6" s="27">
        <v>2</v>
      </c>
      <c r="B6" s="45" t="s">
        <v>13</v>
      </c>
      <c r="C6" s="45">
        <v>40</v>
      </c>
      <c r="D6" s="45">
        <f t="shared" si="0"/>
        <v>27600</v>
      </c>
      <c r="E6" s="45">
        <v>5</v>
      </c>
      <c r="F6" s="45">
        <f t="shared" si="1"/>
        <v>5175</v>
      </c>
      <c r="G6" s="45">
        <f t="shared" si="2"/>
        <v>45</v>
      </c>
      <c r="H6" s="45">
        <f t="shared" si="3"/>
        <v>32775</v>
      </c>
      <c r="I6" s="30"/>
    </row>
    <row r="7" ht="23" customHeight="1" spans="1:9">
      <c r="A7" s="27">
        <v>3</v>
      </c>
      <c r="B7" s="45" t="s">
        <v>14</v>
      </c>
      <c r="C7" s="45">
        <v>27</v>
      </c>
      <c r="D7" s="45">
        <f t="shared" si="0"/>
        <v>18630</v>
      </c>
      <c r="E7" s="45">
        <v>0</v>
      </c>
      <c r="F7" s="45">
        <f t="shared" si="1"/>
        <v>0</v>
      </c>
      <c r="G7" s="45">
        <f t="shared" si="2"/>
        <v>27</v>
      </c>
      <c r="H7" s="45">
        <f t="shared" si="3"/>
        <v>18630</v>
      </c>
      <c r="I7" s="30"/>
    </row>
    <row r="8" ht="23" customHeight="1" spans="1:9">
      <c r="A8" s="27">
        <v>4</v>
      </c>
      <c r="B8" s="45" t="s">
        <v>15</v>
      </c>
      <c r="C8" s="45">
        <v>64</v>
      </c>
      <c r="D8" s="45">
        <f t="shared" si="0"/>
        <v>44160</v>
      </c>
      <c r="E8" s="45">
        <v>2</v>
      </c>
      <c r="F8" s="45">
        <f t="shared" si="1"/>
        <v>2070</v>
      </c>
      <c r="G8" s="45">
        <f t="shared" si="2"/>
        <v>66</v>
      </c>
      <c r="H8" s="45">
        <f t="shared" si="3"/>
        <v>46230</v>
      </c>
      <c r="I8" s="30"/>
    </row>
    <row r="9" ht="23" customHeight="1" spans="1:9">
      <c r="A9" s="27">
        <v>5</v>
      </c>
      <c r="B9" s="45" t="s">
        <v>16</v>
      </c>
      <c r="C9" s="45">
        <v>62</v>
      </c>
      <c r="D9" s="45">
        <f t="shared" si="0"/>
        <v>42780</v>
      </c>
      <c r="E9" s="45">
        <v>4</v>
      </c>
      <c r="F9" s="45">
        <f t="shared" si="1"/>
        <v>4140</v>
      </c>
      <c r="G9" s="45">
        <f t="shared" si="2"/>
        <v>66</v>
      </c>
      <c r="H9" s="45">
        <f t="shared" si="3"/>
        <v>46920</v>
      </c>
      <c r="I9" s="30"/>
    </row>
    <row r="10" ht="23" customHeight="1" spans="1:9">
      <c r="A10" s="27">
        <v>6</v>
      </c>
      <c r="B10" s="45" t="s">
        <v>17</v>
      </c>
      <c r="C10" s="45">
        <v>59</v>
      </c>
      <c r="D10" s="45">
        <f t="shared" si="0"/>
        <v>40710</v>
      </c>
      <c r="E10" s="45">
        <v>3</v>
      </c>
      <c r="F10" s="45">
        <f t="shared" si="1"/>
        <v>3105</v>
      </c>
      <c r="G10" s="45">
        <f t="shared" si="2"/>
        <v>62</v>
      </c>
      <c r="H10" s="45">
        <f t="shared" si="3"/>
        <v>43815</v>
      </c>
      <c r="I10" s="30"/>
    </row>
    <row r="11" ht="23" customHeight="1" spans="1:9">
      <c r="A11" s="27">
        <v>7</v>
      </c>
      <c r="B11" s="45" t="s">
        <v>18</v>
      </c>
      <c r="C11" s="45">
        <v>49</v>
      </c>
      <c r="D11" s="45">
        <f t="shared" si="0"/>
        <v>33810</v>
      </c>
      <c r="E11" s="45">
        <v>5</v>
      </c>
      <c r="F11" s="45">
        <f t="shared" si="1"/>
        <v>5175</v>
      </c>
      <c r="G11" s="45">
        <f t="shared" si="2"/>
        <v>54</v>
      </c>
      <c r="H11" s="45">
        <f t="shared" si="3"/>
        <v>38985</v>
      </c>
      <c r="I11" s="30"/>
    </row>
    <row r="12" ht="23" customHeight="1" spans="1:9">
      <c r="A12" s="27">
        <v>8</v>
      </c>
      <c r="B12" s="45" t="s">
        <v>19</v>
      </c>
      <c r="C12" s="45">
        <v>38</v>
      </c>
      <c r="D12" s="45">
        <f t="shared" si="0"/>
        <v>26220</v>
      </c>
      <c r="E12" s="45">
        <v>2</v>
      </c>
      <c r="F12" s="45">
        <f t="shared" si="1"/>
        <v>2070</v>
      </c>
      <c r="G12" s="45">
        <f t="shared" si="2"/>
        <v>40</v>
      </c>
      <c r="H12" s="45">
        <f t="shared" si="3"/>
        <v>28290</v>
      </c>
      <c r="I12" s="30"/>
    </row>
    <row r="13" ht="23" customHeight="1" spans="1:9">
      <c r="A13" s="27">
        <v>9</v>
      </c>
      <c r="B13" s="45" t="s">
        <v>20</v>
      </c>
      <c r="C13" s="45">
        <v>25</v>
      </c>
      <c r="D13" s="45">
        <f t="shared" si="0"/>
        <v>17250</v>
      </c>
      <c r="E13" s="45">
        <v>0</v>
      </c>
      <c r="F13" s="45">
        <f t="shared" si="1"/>
        <v>0</v>
      </c>
      <c r="G13" s="45">
        <f t="shared" si="2"/>
        <v>25</v>
      </c>
      <c r="H13" s="45">
        <f t="shared" si="3"/>
        <v>17250</v>
      </c>
      <c r="I13" s="30"/>
    </row>
    <row r="14" ht="23" customHeight="1" spans="1:9">
      <c r="A14" s="27">
        <v>10</v>
      </c>
      <c r="B14" s="45" t="s">
        <v>21</v>
      </c>
      <c r="C14" s="45">
        <v>31</v>
      </c>
      <c r="D14" s="45">
        <f t="shared" si="0"/>
        <v>21390</v>
      </c>
      <c r="E14" s="45">
        <v>1</v>
      </c>
      <c r="F14" s="45">
        <f t="shared" si="1"/>
        <v>1035</v>
      </c>
      <c r="G14" s="45">
        <f t="shared" si="2"/>
        <v>32</v>
      </c>
      <c r="H14" s="45">
        <f t="shared" si="3"/>
        <v>22425</v>
      </c>
      <c r="I14" s="30"/>
    </row>
    <row r="15" ht="23" customHeight="1" spans="1:9">
      <c r="A15" s="27">
        <v>11</v>
      </c>
      <c r="B15" s="45" t="s">
        <v>22</v>
      </c>
      <c r="C15" s="45">
        <v>2</v>
      </c>
      <c r="D15" s="45">
        <f t="shared" si="0"/>
        <v>1380</v>
      </c>
      <c r="E15" s="45">
        <v>0</v>
      </c>
      <c r="F15" s="45">
        <f t="shared" si="1"/>
        <v>0</v>
      </c>
      <c r="G15" s="45">
        <f t="shared" si="2"/>
        <v>2</v>
      </c>
      <c r="H15" s="45">
        <f t="shared" si="3"/>
        <v>1380</v>
      </c>
      <c r="I15" s="30"/>
    </row>
    <row r="16" ht="23" customHeight="1" spans="1:9">
      <c r="A16" s="46" t="s">
        <v>23</v>
      </c>
      <c r="B16" s="47"/>
      <c r="C16" s="45">
        <f t="shared" ref="C16:F16" si="4">SUM(C5:C15)</f>
        <v>401</v>
      </c>
      <c r="D16" s="45">
        <f t="shared" si="4"/>
        <v>276690</v>
      </c>
      <c r="E16" s="45">
        <f t="shared" si="4"/>
        <v>71</v>
      </c>
      <c r="F16" s="45">
        <f t="shared" si="4"/>
        <v>73485</v>
      </c>
      <c r="G16" s="45">
        <f t="shared" si="2"/>
        <v>472</v>
      </c>
      <c r="H16" s="45">
        <f>SUM(H5:H15)</f>
        <v>350175</v>
      </c>
      <c r="I16" s="30"/>
    </row>
    <row r="17" s="2" customFormat="1" ht="21" customHeight="1" spans="2:8">
      <c r="B17" s="14" t="s">
        <v>24</v>
      </c>
      <c r="C17" s="15"/>
      <c r="D17" s="15"/>
      <c r="E17" s="15"/>
      <c r="F17" s="14" t="s">
        <v>33</v>
      </c>
      <c r="G17" s="15"/>
      <c r="H17" s="15"/>
    </row>
  </sheetData>
  <mergeCells count="10">
    <mergeCell ref="B1:H1"/>
    <mergeCell ref="F2:H2"/>
    <mergeCell ref="C3:D3"/>
    <mergeCell ref="E3:F3"/>
    <mergeCell ref="A16:B16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A16" sqref="A16:B16"/>
    </sheetView>
  </sheetViews>
  <sheetFormatPr defaultColWidth="8.89166666666667" defaultRowHeight="13.5"/>
  <cols>
    <col min="2" max="2" width="25.8916666666667" customWidth="1"/>
    <col min="3" max="9" width="13.075" customWidth="1"/>
  </cols>
  <sheetData>
    <row r="1" ht="45" customHeight="1" spans="1:9">
      <c r="A1" s="40" t="s">
        <v>39</v>
      </c>
      <c r="B1" s="40"/>
      <c r="C1" s="40"/>
      <c r="D1" s="40"/>
      <c r="E1" s="40"/>
      <c r="F1" s="40"/>
      <c r="G1" s="40"/>
      <c r="H1" s="40"/>
      <c r="I1" s="40"/>
    </row>
    <row r="2" customFormat="1" ht="32" customHeight="1" spans="2:8">
      <c r="B2" s="4" t="s">
        <v>1</v>
      </c>
      <c r="C2" s="5"/>
      <c r="D2" s="5"/>
      <c r="E2" s="5"/>
      <c r="F2" s="4" t="s">
        <v>40</v>
      </c>
      <c r="G2" s="4"/>
      <c r="H2" s="4"/>
    </row>
    <row r="3" ht="32" customHeight="1" spans="1:9">
      <c r="A3" s="28" t="s">
        <v>3</v>
      </c>
      <c r="B3" s="6" t="s">
        <v>4</v>
      </c>
      <c r="C3" s="6" t="s">
        <v>5</v>
      </c>
      <c r="D3" s="6"/>
      <c r="E3" s="28" t="s">
        <v>6</v>
      </c>
      <c r="F3" s="28"/>
      <c r="G3" s="38" t="s">
        <v>7</v>
      </c>
      <c r="H3" s="38" t="s">
        <v>8</v>
      </c>
      <c r="I3" s="38" t="s">
        <v>9</v>
      </c>
    </row>
    <row r="4" ht="21" customHeight="1" spans="1:9">
      <c r="A4" s="28"/>
      <c r="B4" s="6"/>
      <c r="C4" s="8" t="s">
        <v>10</v>
      </c>
      <c r="D4" s="8" t="s">
        <v>11</v>
      </c>
      <c r="E4" s="8" t="s">
        <v>10</v>
      </c>
      <c r="F4" s="8" t="s">
        <v>11</v>
      </c>
      <c r="G4" s="39"/>
      <c r="H4" s="39"/>
      <c r="I4" s="39"/>
    </row>
    <row r="5" ht="21" customHeight="1" spans="1:9">
      <c r="A5" s="27">
        <v>1</v>
      </c>
      <c r="B5" s="11" t="s">
        <v>12</v>
      </c>
      <c r="C5" s="11">
        <v>4</v>
      </c>
      <c r="D5" s="11">
        <f t="shared" ref="D5:D15" si="0">C5*690</f>
        <v>2760</v>
      </c>
      <c r="E5" s="11">
        <v>47</v>
      </c>
      <c r="F5" s="11">
        <f t="shared" ref="F5:F12" si="1">E5*1035</f>
        <v>48645</v>
      </c>
      <c r="G5" s="11">
        <f t="shared" ref="G5:G16" si="2">C5+E5</f>
        <v>51</v>
      </c>
      <c r="H5" s="11">
        <f t="shared" ref="H5:H16" si="3">D5+F5</f>
        <v>51405</v>
      </c>
      <c r="I5" s="27"/>
    </row>
    <row r="6" ht="21" customHeight="1" spans="1:9">
      <c r="A6" s="27">
        <v>2</v>
      </c>
      <c r="B6" s="11" t="s">
        <v>13</v>
      </c>
      <c r="C6" s="11">
        <v>40</v>
      </c>
      <c r="D6" s="11">
        <f t="shared" si="0"/>
        <v>27600</v>
      </c>
      <c r="E6" s="11">
        <v>7</v>
      </c>
      <c r="F6" s="11">
        <f t="shared" si="1"/>
        <v>7245</v>
      </c>
      <c r="G6" s="11">
        <f t="shared" si="2"/>
        <v>47</v>
      </c>
      <c r="H6" s="11">
        <f t="shared" si="3"/>
        <v>34845</v>
      </c>
      <c r="I6" s="27"/>
    </row>
    <row r="7" ht="21" customHeight="1" spans="1:9">
      <c r="A7" s="27">
        <v>3</v>
      </c>
      <c r="B7" s="11" t="s">
        <v>14</v>
      </c>
      <c r="C7" s="11">
        <v>28</v>
      </c>
      <c r="D7" s="11">
        <f t="shared" si="0"/>
        <v>19320</v>
      </c>
      <c r="E7" s="27">
        <v>0</v>
      </c>
      <c r="F7" s="27">
        <v>0</v>
      </c>
      <c r="G7" s="11">
        <f t="shared" si="2"/>
        <v>28</v>
      </c>
      <c r="H7" s="11">
        <f t="shared" si="3"/>
        <v>19320</v>
      </c>
      <c r="I7" s="27"/>
    </row>
    <row r="8" ht="21" customHeight="1" spans="1:9">
      <c r="A8" s="27">
        <v>4</v>
      </c>
      <c r="B8" s="11" t="s">
        <v>15</v>
      </c>
      <c r="C8" s="11">
        <v>64</v>
      </c>
      <c r="D8" s="11">
        <f t="shared" si="0"/>
        <v>44160</v>
      </c>
      <c r="E8" s="11">
        <v>2</v>
      </c>
      <c r="F8" s="11">
        <f t="shared" si="1"/>
        <v>2070</v>
      </c>
      <c r="G8" s="11">
        <f t="shared" si="2"/>
        <v>66</v>
      </c>
      <c r="H8" s="11">
        <f t="shared" si="3"/>
        <v>46230</v>
      </c>
      <c r="I8" s="27"/>
    </row>
    <row r="9" ht="21" customHeight="1" spans="1:9">
      <c r="A9" s="27">
        <v>5</v>
      </c>
      <c r="B9" s="11" t="s">
        <v>16</v>
      </c>
      <c r="C9" s="11">
        <v>61</v>
      </c>
      <c r="D9" s="11">
        <f t="shared" si="0"/>
        <v>42090</v>
      </c>
      <c r="E9" s="11">
        <v>4</v>
      </c>
      <c r="F9" s="11">
        <f t="shared" si="1"/>
        <v>4140</v>
      </c>
      <c r="G9" s="11">
        <f t="shared" si="2"/>
        <v>65</v>
      </c>
      <c r="H9" s="11">
        <f t="shared" si="3"/>
        <v>46230</v>
      </c>
      <c r="I9" s="27"/>
    </row>
    <row r="10" ht="21" customHeight="1" spans="1:9">
      <c r="A10" s="27">
        <v>6</v>
      </c>
      <c r="B10" s="11" t="s">
        <v>17</v>
      </c>
      <c r="C10" s="11">
        <v>58</v>
      </c>
      <c r="D10" s="11">
        <f t="shared" si="0"/>
        <v>40020</v>
      </c>
      <c r="E10" s="11">
        <v>3</v>
      </c>
      <c r="F10" s="11">
        <f t="shared" si="1"/>
        <v>3105</v>
      </c>
      <c r="G10" s="11">
        <f t="shared" si="2"/>
        <v>61</v>
      </c>
      <c r="H10" s="11">
        <f t="shared" si="3"/>
        <v>43125</v>
      </c>
      <c r="I10" s="27"/>
    </row>
    <row r="11" ht="21" customHeight="1" spans="1:9">
      <c r="A11" s="27">
        <v>7</v>
      </c>
      <c r="B11" s="11" t="s">
        <v>18</v>
      </c>
      <c r="C11" s="11">
        <v>49</v>
      </c>
      <c r="D11" s="11">
        <f t="shared" si="0"/>
        <v>33810</v>
      </c>
      <c r="E11" s="11">
        <v>5</v>
      </c>
      <c r="F11" s="11">
        <f t="shared" si="1"/>
        <v>5175</v>
      </c>
      <c r="G11" s="11">
        <f t="shared" si="2"/>
        <v>54</v>
      </c>
      <c r="H11" s="11">
        <f t="shared" si="3"/>
        <v>38985</v>
      </c>
      <c r="I11" s="27"/>
    </row>
    <row r="12" ht="21" customHeight="1" spans="1:9">
      <c r="A12" s="27">
        <v>8</v>
      </c>
      <c r="B12" s="11" t="s">
        <v>19</v>
      </c>
      <c r="C12" s="11">
        <v>38</v>
      </c>
      <c r="D12" s="11">
        <f t="shared" si="0"/>
        <v>26220</v>
      </c>
      <c r="E12" s="11">
        <v>2</v>
      </c>
      <c r="F12" s="11">
        <f t="shared" si="1"/>
        <v>2070</v>
      </c>
      <c r="G12" s="11">
        <f t="shared" si="2"/>
        <v>40</v>
      </c>
      <c r="H12" s="11">
        <f t="shared" si="3"/>
        <v>28290</v>
      </c>
      <c r="I12" s="27"/>
    </row>
    <row r="13" ht="21" customHeight="1" spans="1:9">
      <c r="A13" s="27">
        <v>9</v>
      </c>
      <c r="B13" s="11" t="s">
        <v>20</v>
      </c>
      <c r="C13" s="11">
        <v>25</v>
      </c>
      <c r="D13" s="11">
        <f t="shared" si="0"/>
        <v>17250</v>
      </c>
      <c r="E13" s="27">
        <v>0</v>
      </c>
      <c r="F13" s="27">
        <v>0</v>
      </c>
      <c r="G13" s="11">
        <f t="shared" si="2"/>
        <v>25</v>
      </c>
      <c r="H13" s="11">
        <f t="shared" si="3"/>
        <v>17250</v>
      </c>
      <c r="I13" s="27"/>
    </row>
    <row r="14" ht="21" customHeight="1" spans="1:9">
      <c r="A14" s="27">
        <v>10</v>
      </c>
      <c r="B14" s="11" t="s">
        <v>21</v>
      </c>
      <c r="C14" s="11">
        <v>31</v>
      </c>
      <c r="D14" s="11">
        <f t="shared" si="0"/>
        <v>21390</v>
      </c>
      <c r="E14" s="11">
        <v>1</v>
      </c>
      <c r="F14" s="11">
        <f>E14*1035</f>
        <v>1035</v>
      </c>
      <c r="G14" s="11">
        <f t="shared" si="2"/>
        <v>32</v>
      </c>
      <c r="H14" s="11">
        <f t="shared" si="3"/>
        <v>22425</v>
      </c>
      <c r="I14" s="27"/>
    </row>
    <row r="15" ht="21" customHeight="1" spans="1:9">
      <c r="A15" s="27">
        <v>11</v>
      </c>
      <c r="B15" s="11" t="s">
        <v>22</v>
      </c>
      <c r="C15" s="11">
        <v>2</v>
      </c>
      <c r="D15" s="11">
        <f t="shared" si="0"/>
        <v>1380</v>
      </c>
      <c r="E15" s="27">
        <v>0</v>
      </c>
      <c r="F15" s="27">
        <v>0</v>
      </c>
      <c r="G15" s="11">
        <f t="shared" si="2"/>
        <v>2</v>
      </c>
      <c r="H15" s="11">
        <f t="shared" si="3"/>
        <v>1380</v>
      </c>
      <c r="I15" s="27"/>
    </row>
    <row r="16" ht="21" customHeight="1" spans="1:9">
      <c r="A16" s="12" t="s">
        <v>23</v>
      </c>
      <c r="B16" s="13"/>
      <c r="C16" s="11">
        <f t="shared" ref="C16:F16" si="4">SUM(C5:C15)</f>
        <v>400</v>
      </c>
      <c r="D16" s="11">
        <f t="shared" si="4"/>
        <v>276000</v>
      </c>
      <c r="E16" s="27">
        <f t="shared" si="4"/>
        <v>71</v>
      </c>
      <c r="F16" s="27">
        <f t="shared" si="4"/>
        <v>73485</v>
      </c>
      <c r="G16" s="11">
        <f t="shared" si="2"/>
        <v>471</v>
      </c>
      <c r="H16" s="11">
        <f t="shared" si="3"/>
        <v>349485</v>
      </c>
      <c r="I16" s="27"/>
    </row>
    <row r="17" s="2" customFormat="1" ht="21" customHeight="1" spans="2:8">
      <c r="B17" s="14" t="s">
        <v>24</v>
      </c>
      <c r="C17" s="15"/>
      <c r="D17" s="15"/>
      <c r="E17" s="15"/>
      <c r="F17" s="14" t="s">
        <v>33</v>
      </c>
      <c r="G17" s="15"/>
      <c r="H17" s="15"/>
    </row>
  </sheetData>
  <mergeCells count="10">
    <mergeCell ref="A1:I1"/>
    <mergeCell ref="F2:H2"/>
    <mergeCell ref="C3:D3"/>
    <mergeCell ref="E3:F3"/>
    <mergeCell ref="A16:B16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opLeftCell="A6" workbookViewId="0">
      <selection activeCell="C3" sqref="$A3:$XFD17"/>
    </sheetView>
  </sheetViews>
  <sheetFormatPr defaultColWidth="9" defaultRowHeight="13.5"/>
  <cols>
    <col min="1" max="1" width="9" style="23"/>
    <col min="2" max="2" width="19.8916666666667" customWidth="1"/>
    <col min="3" max="9" width="13.075" customWidth="1"/>
  </cols>
  <sheetData>
    <row r="1" ht="42" customHeight="1" spans="1:9">
      <c r="A1" s="37" t="s">
        <v>41</v>
      </c>
      <c r="B1" s="37"/>
      <c r="C1" s="37"/>
      <c r="D1" s="37"/>
      <c r="E1" s="37"/>
      <c r="F1" s="37"/>
      <c r="G1" s="37"/>
      <c r="H1" s="37"/>
      <c r="I1" s="37"/>
    </row>
    <row r="2" customFormat="1" ht="32" customHeight="1" spans="2:8">
      <c r="B2" s="4" t="s">
        <v>1</v>
      </c>
      <c r="C2" s="5"/>
      <c r="D2" s="5"/>
      <c r="E2" s="5"/>
      <c r="F2" s="4" t="s">
        <v>42</v>
      </c>
      <c r="G2" s="4"/>
      <c r="H2" s="4"/>
    </row>
    <row r="3" ht="25" customHeight="1" spans="1:9">
      <c r="A3" s="28" t="s">
        <v>3</v>
      </c>
      <c r="B3" s="6" t="s">
        <v>4</v>
      </c>
      <c r="C3" s="6" t="s">
        <v>5</v>
      </c>
      <c r="D3" s="6"/>
      <c r="E3" s="28" t="s">
        <v>6</v>
      </c>
      <c r="F3" s="28"/>
      <c r="G3" s="38" t="s">
        <v>7</v>
      </c>
      <c r="H3" s="38" t="s">
        <v>8</v>
      </c>
      <c r="I3" s="38" t="s">
        <v>9</v>
      </c>
    </row>
    <row r="4" ht="25" customHeight="1" spans="1:9">
      <c r="A4" s="28"/>
      <c r="B4" s="6"/>
      <c r="C4" s="8" t="s">
        <v>10</v>
      </c>
      <c r="D4" s="8" t="s">
        <v>11</v>
      </c>
      <c r="E4" s="8" t="s">
        <v>10</v>
      </c>
      <c r="F4" s="8" t="s">
        <v>11</v>
      </c>
      <c r="G4" s="39"/>
      <c r="H4" s="39"/>
      <c r="I4" s="39"/>
    </row>
    <row r="5" ht="25" customHeight="1" spans="1:9">
      <c r="A5" s="27">
        <v>1</v>
      </c>
      <c r="B5" s="11" t="s">
        <v>12</v>
      </c>
      <c r="C5" s="11">
        <v>5</v>
      </c>
      <c r="D5" s="11">
        <f t="shared" ref="D5:D15" si="0">C5*690</f>
        <v>3450</v>
      </c>
      <c r="E5" s="11">
        <v>44</v>
      </c>
      <c r="F5" s="11">
        <f t="shared" ref="F5:F12" si="1">E5*1035</f>
        <v>45540</v>
      </c>
      <c r="G5" s="11">
        <f t="shared" ref="G5:G16" si="2">C5+E5</f>
        <v>49</v>
      </c>
      <c r="H5" s="11">
        <f t="shared" ref="H5:H16" si="3">D5+F5</f>
        <v>48990</v>
      </c>
      <c r="I5" s="30"/>
    </row>
    <row r="6" ht="25" customHeight="1" spans="1:9">
      <c r="A6" s="27">
        <v>2</v>
      </c>
      <c r="B6" s="11" t="s">
        <v>13</v>
      </c>
      <c r="C6" s="11">
        <v>40</v>
      </c>
      <c r="D6" s="11">
        <f t="shared" si="0"/>
        <v>27600</v>
      </c>
      <c r="E6" s="11">
        <v>10</v>
      </c>
      <c r="F6" s="11">
        <f t="shared" si="1"/>
        <v>10350</v>
      </c>
      <c r="G6" s="11">
        <f t="shared" si="2"/>
        <v>50</v>
      </c>
      <c r="H6" s="11">
        <f t="shared" si="3"/>
        <v>37950</v>
      </c>
      <c r="I6" s="30"/>
    </row>
    <row r="7" ht="25" customHeight="1" spans="1:9">
      <c r="A7" s="27">
        <v>3</v>
      </c>
      <c r="B7" s="11" t="s">
        <v>14</v>
      </c>
      <c r="C7" s="11">
        <v>27</v>
      </c>
      <c r="D7" s="11">
        <f t="shared" si="0"/>
        <v>18630</v>
      </c>
      <c r="E7" s="27">
        <v>0</v>
      </c>
      <c r="F7" s="27">
        <v>0</v>
      </c>
      <c r="G7" s="11">
        <f t="shared" si="2"/>
        <v>27</v>
      </c>
      <c r="H7" s="11">
        <f t="shared" si="3"/>
        <v>18630</v>
      </c>
      <c r="I7" s="30"/>
    </row>
    <row r="8" ht="25" customHeight="1" spans="1:9">
      <c r="A8" s="27">
        <v>4</v>
      </c>
      <c r="B8" s="11" t="s">
        <v>15</v>
      </c>
      <c r="C8" s="11">
        <v>64</v>
      </c>
      <c r="D8" s="11">
        <f t="shared" si="0"/>
        <v>44160</v>
      </c>
      <c r="E8" s="11">
        <v>2</v>
      </c>
      <c r="F8" s="11">
        <f t="shared" si="1"/>
        <v>2070</v>
      </c>
      <c r="G8" s="11">
        <f t="shared" si="2"/>
        <v>66</v>
      </c>
      <c r="H8" s="11">
        <f t="shared" si="3"/>
        <v>46230</v>
      </c>
      <c r="I8" s="30"/>
    </row>
    <row r="9" ht="25" customHeight="1" spans="1:9">
      <c r="A9" s="27">
        <v>5</v>
      </c>
      <c r="B9" s="11" t="s">
        <v>16</v>
      </c>
      <c r="C9" s="11">
        <v>62</v>
      </c>
      <c r="D9" s="11">
        <f t="shared" si="0"/>
        <v>42780</v>
      </c>
      <c r="E9" s="11">
        <v>4</v>
      </c>
      <c r="F9" s="11">
        <f t="shared" si="1"/>
        <v>4140</v>
      </c>
      <c r="G9" s="11">
        <f t="shared" si="2"/>
        <v>66</v>
      </c>
      <c r="H9" s="11">
        <f t="shared" si="3"/>
        <v>46920</v>
      </c>
      <c r="I9" s="30"/>
    </row>
    <row r="10" ht="25" customHeight="1" spans="1:9">
      <c r="A10" s="27">
        <v>6</v>
      </c>
      <c r="B10" s="11" t="s">
        <v>17</v>
      </c>
      <c r="C10" s="11">
        <v>58</v>
      </c>
      <c r="D10" s="11">
        <f t="shared" si="0"/>
        <v>40020</v>
      </c>
      <c r="E10" s="11">
        <v>3</v>
      </c>
      <c r="F10" s="11">
        <f t="shared" si="1"/>
        <v>3105</v>
      </c>
      <c r="G10" s="11">
        <f t="shared" si="2"/>
        <v>61</v>
      </c>
      <c r="H10" s="11">
        <f t="shared" si="3"/>
        <v>43125</v>
      </c>
      <c r="I10" s="30"/>
    </row>
    <row r="11" ht="25" customHeight="1" spans="1:9">
      <c r="A11" s="27">
        <v>7</v>
      </c>
      <c r="B11" s="11" t="s">
        <v>18</v>
      </c>
      <c r="C11" s="11">
        <v>49</v>
      </c>
      <c r="D11" s="11">
        <f t="shared" si="0"/>
        <v>33810</v>
      </c>
      <c r="E11" s="11">
        <v>5</v>
      </c>
      <c r="F11" s="11">
        <f t="shared" si="1"/>
        <v>5175</v>
      </c>
      <c r="G11" s="11">
        <f t="shared" si="2"/>
        <v>54</v>
      </c>
      <c r="H11" s="11">
        <f t="shared" si="3"/>
        <v>38985</v>
      </c>
      <c r="I11" s="30"/>
    </row>
    <row r="12" ht="25" customHeight="1" spans="1:9">
      <c r="A12" s="27">
        <v>8</v>
      </c>
      <c r="B12" s="11" t="s">
        <v>19</v>
      </c>
      <c r="C12" s="11">
        <v>36</v>
      </c>
      <c r="D12" s="11">
        <f t="shared" si="0"/>
        <v>24840</v>
      </c>
      <c r="E12" s="11">
        <v>2</v>
      </c>
      <c r="F12" s="11">
        <f t="shared" si="1"/>
        <v>2070</v>
      </c>
      <c r="G12" s="11">
        <f t="shared" si="2"/>
        <v>38</v>
      </c>
      <c r="H12" s="11">
        <f t="shared" si="3"/>
        <v>26910</v>
      </c>
      <c r="I12" s="30"/>
    </row>
    <row r="13" ht="25" customHeight="1" spans="1:9">
      <c r="A13" s="27">
        <v>9</v>
      </c>
      <c r="B13" s="11" t="s">
        <v>20</v>
      </c>
      <c r="C13" s="11">
        <v>24</v>
      </c>
      <c r="D13" s="11">
        <f t="shared" si="0"/>
        <v>16560</v>
      </c>
      <c r="E13" s="27">
        <v>0</v>
      </c>
      <c r="F13" s="27">
        <v>0</v>
      </c>
      <c r="G13" s="11">
        <f t="shared" si="2"/>
        <v>24</v>
      </c>
      <c r="H13" s="11">
        <f t="shared" si="3"/>
        <v>16560</v>
      </c>
      <c r="I13" s="30"/>
    </row>
    <row r="14" ht="25" customHeight="1" spans="1:9">
      <c r="A14" s="27">
        <v>10</v>
      </c>
      <c r="B14" s="11" t="s">
        <v>21</v>
      </c>
      <c r="C14" s="11">
        <v>31</v>
      </c>
      <c r="D14" s="11">
        <f t="shared" si="0"/>
        <v>21390</v>
      </c>
      <c r="E14" s="11">
        <v>1</v>
      </c>
      <c r="F14" s="11">
        <f>E14*1035</f>
        <v>1035</v>
      </c>
      <c r="G14" s="11">
        <f t="shared" si="2"/>
        <v>32</v>
      </c>
      <c r="H14" s="11">
        <f t="shared" si="3"/>
        <v>22425</v>
      </c>
      <c r="I14" s="30"/>
    </row>
    <row r="15" ht="25" customHeight="1" spans="1:9">
      <c r="A15" s="27">
        <v>11</v>
      </c>
      <c r="B15" s="11" t="s">
        <v>22</v>
      </c>
      <c r="C15" s="11">
        <v>2</v>
      </c>
      <c r="D15" s="11">
        <f t="shared" si="0"/>
        <v>1380</v>
      </c>
      <c r="E15" s="27">
        <v>0</v>
      </c>
      <c r="F15" s="27">
        <v>0</v>
      </c>
      <c r="G15" s="11">
        <f t="shared" si="2"/>
        <v>2</v>
      </c>
      <c r="H15" s="11">
        <f t="shared" si="3"/>
        <v>1380</v>
      </c>
      <c r="I15" s="30"/>
    </row>
    <row r="16" ht="25" customHeight="1" spans="1:9">
      <c r="A16" s="12" t="s">
        <v>23</v>
      </c>
      <c r="B16" s="13"/>
      <c r="C16" s="11">
        <f t="shared" ref="C16:F16" si="4">SUM(C5:C15)</f>
        <v>398</v>
      </c>
      <c r="D16" s="11">
        <f t="shared" si="4"/>
        <v>274620</v>
      </c>
      <c r="E16" s="27">
        <f t="shared" si="4"/>
        <v>71</v>
      </c>
      <c r="F16" s="27">
        <f t="shared" si="4"/>
        <v>73485</v>
      </c>
      <c r="G16" s="11">
        <f t="shared" si="2"/>
        <v>469</v>
      </c>
      <c r="H16" s="11">
        <f t="shared" si="3"/>
        <v>348105</v>
      </c>
      <c r="I16" s="30"/>
    </row>
    <row r="17" s="2" customFormat="1" ht="25" customHeight="1" spans="2:8">
      <c r="B17" s="14" t="s">
        <v>24</v>
      </c>
      <c r="C17" s="15"/>
      <c r="D17" s="15"/>
      <c r="E17" s="15"/>
      <c r="F17" s="14" t="s">
        <v>33</v>
      </c>
      <c r="G17" s="15"/>
      <c r="H17" s="15"/>
    </row>
  </sheetData>
  <mergeCells count="10">
    <mergeCell ref="A1:I1"/>
    <mergeCell ref="F2:H2"/>
    <mergeCell ref="C3:D3"/>
    <mergeCell ref="E3:F3"/>
    <mergeCell ref="A16:B16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opLeftCell="B5" workbookViewId="0">
      <selection activeCell="B1" sqref="A1:I17"/>
    </sheetView>
  </sheetViews>
  <sheetFormatPr defaultColWidth="9" defaultRowHeight="13.5"/>
  <cols>
    <col min="1" max="1" width="9" style="23"/>
    <col min="2" max="2" width="21.1083333333333" customWidth="1"/>
    <col min="3" max="8" width="13.075" customWidth="1"/>
  </cols>
  <sheetData>
    <row r="1" customFormat="1" ht="29" customHeight="1" spans="1:19">
      <c r="A1" s="23"/>
      <c r="B1" s="24" t="s">
        <v>43</v>
      </c>
      <c r="C1" s="24"/>
      <c r="D1" s="24"/>
      <c r="E1" s="24"/>
      <c r="F1" s="24"/>
      <c r="G1" s="24"/>
      <c r="H1" s="24"/>
      <c r="I1" s="24"/>
      <c r="Q1" s="22"/>
      <c r="R1" s="22"/>
      <c r="S1" s="22"/>
    </row>
    <row r="2" customFormat="1" ht="28" customHeight="1" spans="2:8">
      <c r="B2" s="4" t="s">
        <v>1</v>
      </c>
      <c r="C2" s="5"/>
      <c r="D2" s="5"/>
      <c r="E2" s="5"/>
      <c r="F2" s="4" t="s">
        <v>44</v>
      </c>
      <c r="G2" s="4"/>
      <c r="H2" s="4"/>
    </row>
    <row r="3" ht="25" customHeight="1" spans="1:19">
      <c r="A3" s="25" t="s">
        <v>3</v>
      </c>
      <c r="B3" s="7" t="s">
        <v>4</v>
      </c>
      <c r="C3" s="6" t="s">
        <v>5</v>
      </c>
      <c r="D3" s="6"/>
      <c r="E3" s="6" t="s">
        <v>6</v>
      </c>
      <c r="F3" s="6"/>
      <c r="G3" s="7" t="s">
        <v>7</v>
      </c>
      <c r="H3" s="7" t="s">
        <v>8</v>
      </c>
      <c r="I3" s="28" t="s">
        <v>9</v>
      </c>
      <c r="Q3" s="31"/>
      <c r="R3" s="31"/>
      <c r="S3" s="31"/>
    </row>
    <row r="4" ht="25" customHeight="1" spans="1:19">
      <c r="A4" s="26"/>
      <c r="B4" s="9"/>
      <c r="C4" s="8" t="s">
        <v>10</v>
      </c>
      <c r="D4" s="8" t="s">
        <v>11</v>
      </c>
      <c r="E4" s="8" t="s">
        <v>10</v>
      </c>
      <c r="F4" s="8" t="s">
        <v>11</v>
      </c>
      <c r="G4" s="9"/>
      <c r="H4" s="9"/>
      <c r="I4" s="29"/>
      <c r="Q4" s="32"/>
      <c r="R4" s="33"/>
      <c r="S4" s="33"/>
    </row>
    <row r="5" ht="25" customHeight="1" spans="1:19">
      <c r="A5" s="27">
        <v>1</v>
      </c>
      <c r="B5" s="11" t="s">
        <v>12</v>
      </c>
      <c r="C5" s="11">
        <v>4</v>
      </c>
      <c r="D5" s="11">
        <f t="shared" ref="D5:D15" si="0">C5*690</f>
        <v>2760</v>
      </c>
      <c r="E5" s="11">
        <v>44</v>
      </c>
      <c r="F5" s="11">
        <f t="shared" ref="F5:F12" si="1">E5*1035</f>
        <v>45540</v>
      </c>
      <c r="G5" s="11">
        <f t="shared" ref="G5:G16" si="2">C5+E5</f>
        <v>48</v>
      </c>
      <c r="H5" s="11">
        <f t="shared" ref="H5:H16" si="3">D5+F5</f>
        <v>48300</v>
      </c>
      <c r="I5" s="30"/>
      <c r="Q5" s="34"/>
      <c r="R5" s="34"/>
      <c r="S5" s="34"/>
    </row>
    <row r="6" ht="25" customHeight="1" spans="1:19">
      <c r="A6" s="27">
        <v>2</v>
      </c>
      <c r="B6" s="11" t="s">
        <v>13</v>
      </c>
      <c r="C6" s="11">
        <v>39</v>
      </c>
      <c r="D6" s="11">
        <f t="shared" si="0"/>
        <v>26910</v>
      </c>
      <c r="E6" s="11">
        <v>10</v>
      </c>
      <c r="F6" s="11">
        <f t="shared" si="1"/>
        <v>10350</v>
      </c>
      <c r="G6" s="11">
        <f t="shared" si="2"/>
        <v>49</v>
      </c>
      <c r="H6" s="11">
        <f t="shared" si="3"/>
        <v>37260</v>
      </c>
      <c r="I6" s="30"/>
      <c r="Q6" s="34"/>
      <c r="R6" s="34"/>
      <c r="S6" s="34"/>
    </row>
    <row r="7" ht="25" customHeight="1" spans="1:19">
      <c r="A7" s="27">
        <v>3</v>
      </c>
      <c r="B7" s="11" t="s">
        <v>14</v>
      </c>
      <c r="C7" s="11">
        <v>27</v>
      </c>
      <c r="D7" s="11">
        <f t="shared" si="0"/>
        <v>18630</v>
      </c>
      <c r="E7" s="11">
        <v>0</v>
      </c>
      <c r="F7" s="11">
        <v>0</v>
      </c>
      <c r="G7" s="11">
        <f t="shared" si="2"/>
        <v>27</v>
      </c>
      <c r="H7" s="11">
        <f t="shared" si="3"/>
        <v>18630</v>
      </c>
      <c r="I7" s="30"/>
      <c r="Q7" s="34"/>
      <c r="R7" s="34"/>
      <c r="S7" s="34"/>
    </row>
    <row r="8" ht="25" customHeight="1" spans="1:19">
      <c r="A8" s="27">
        <v>4</v>
      </c>
      <c r="B8" s="11" t="s">
        <v>15</v>
      </c>
      <c r="C8" s="11">
        <v>64</v>
      </c>
      <c r="D8" s="11">
        <f t="shared" si="0"/>
        <v>44160</v>
      </c>
      <c r="E8" s="11">
        <v>2</v>
      </c>
      <c r="F8" s="11">
        <f t="shared" si="1"/>
        <v>2070</v>
      </c>
      <c r="G8" s="11">
        <f t="shared" si="2"/>
        <v>66</v>
      </c>
      <c r="H8" s="11">
        <f t="shared" si="3"/>
        <v>46230</v>
      </c>
      <c r="I8" s="30"/>
      <c r="Q8" s="34"/>
      <c r="R8" s="34"/>
      <c r="S8" s="34"/>
    </row>
    <row r="9" ht="25" customHeight="1" spans="1:19">
      <c r="A9" s="27">
        <v>5</v>
      </c>
      <c r="B9" s="11" t="s">
        <v>16</v>
      </c>
      <c r="C9" s="11">
        <v>62</v>
      </c>
      <c r="D9" s="11">
        <f t="shared" si="0"/>
        <v>42780</v>
      </c>
      <c r="E9" s="11">
        <v>4</v>
      </c>
      <c r="F9" s="11">
        <f t="shared" si="1"/>
        <v>4140</v>
      </c>
      <c r="G9" s="11">
        <f t="shared" si="2"/>
        <v>66</v>
      </c>
      <c r="H9" s="11">
        <f t="shared" si="3"/>
        <v>46920</v>
      </c>
      <c r="I9" s="30"/>
      <c r="Q9" s="34"/>
      <c r="R9" s="34"/>
      <c r="S9" s="34"/>
    </row>
    <row r="10" ht="25" customHeight="1" spans="1:19">
      <c r="A10" s="27">
        <v>6</v>
      </c>
      <c r="B10" s="11" t="s">
        <v>17</v>
      </c>
      <c r="C10" s="11">
        <v>57</v>
      </c>
      <c r="D10" s="11">
        <f t="shared" si="0"/>
        <v>39330</v>
      </c>
      <c r="E10" s="11">
        <v>3</v>
      </c>
      <c r="F10" s="11">
        <f t="shared" si="1"/>
        <v>3105</v>
      </c>
      <c r="G10" s="11">
        <f t="shared" si="2"/>
        <v>60</v>
      </c>
      <c r="H10" s="11">
        <f t="shared" si="3"/>
        <v>42435</v>
      </c>
      <c r="I10" s="30"/>
      <c r="Q10" s="34"/>
      <c r="R10" s="34"/>
      <c r="S10" s="34"/>
    </row>
    <row r="11" ht="25" customHeight="1" spans="1:19">
      <c r="A11" s="27">
        <v>7</v>
      </c>
      <c r="B11" s="11" t="s">
        <v>18</v>
      </c>
      <c r="C11" s="11">
        <v>49</v>
      </c>
      <c r="D11" s="11">
        <f t="shared" si="0"/>
        <v>33810</v>
      </c>
      <c r="E11" s="11">
        <v>5</v>
      </c>
      <c r="F11" s="11">
        <f t="shared" si="1"/>
        <v>5175</v>
      </c>
      <c r="G11" s="11">
        <f t="shared" si="2"/>
        <v>54</v>
      </c>
      <c r="H11" s="11">
        <f t="shared" si="3"/>
        <v>38985</v>
      </c>
      <c r="I11" s="30"/>
      <c r="Q11" s="34"/>
      <c r="R11" s="34"/>
      <c r="S11" s="34"/>
    </row>
    <row r="12" ht="25" customHeight="1" spans="1:19">
      <c r="A12" s="27">
        <v>8</v>
      </c>
      <c r="B12" s="11" t="s">
        <v>19</v>
      </c>
      <c r="C12" s="11">
        <v>36</v>
      </c>
      <c r="D12" s="11">
        <f t="shared" si="0"/>
        <v>24840</v>
      </c>
      <c r="E12" s="11">
        <v>2</v>
      </c>
      <c r="F12" s="11">
        <f t="shared" si="1"/>
        <v>2070</v>
      </c>
      <c r="G12" s="11">
        <f t="shared" si="2"/>
        <v>38</v>
      </c>
      <c r="H12" s="11">
        <f t="shared" si="3"/>
        <v>26910</v>
      </c>
      <c r="I12" s="30"/>
      <c r="Q12" s="34"/>
      <c r="R12" s="34"/>
      <c r="S12" s="34"/>
    </row>
    <row r="13" ht="25" customHeight="1" spans="1:19">
      <c r="A13" s="27">
        <v>9</v>
      </c>
      <c r="B13" s="11" t="s">
        <v>20</v>
      </c>
      <c r="C13" s="11">
        <v>24</v>
      </c>
      <c r="D13" s="11">
        <f t="shared" si="0"/>
        <v>16560</v>
      </c>
      <c r="E13" s="11">
        <v>0</v>
      </c>
      <c r="F13" s="11">
        <v>0</v>
      </c>
      <c r="G13" s="11">
        <f t="shared" si="2"/>
        <v>24</v>
      </c>
      <c r="H13" s="11">
        <f t="shared" si="3"/>
        <v>16560</v>
      </c>
      <c r="I13" s="30"/>
      <c r="Q13" s="34"/>
      <c r="R13" s="34"/>
      <c r="S13" s="34"/>
    </row>
    <row r="14" ht="25" customHeight="1" spans="1:19">
      <c r="A14" s="27">
        <v>10</v>
      </c>
      <c r="B14" s="11" t="s">
        <v>21</v>
      </c>
      <c r="C14" s="11">
        <v>31</v>
      </c>
      <c r="D14" s="11">
        <f t="shared" si="0"/>
        <v>21390</v>
      </c>
      <c r="E14" s="11">
        <v>1</v>
      </c>
      <c r="F14" s="11">
        <f>E14*1035</f>
        <v>1035</v>
      </c>
      <c r="G14" s="11">
        <f t="shared" si="2"/>
        <v>32</v>
      </c>
      <c r="H14" s="11">
        <f t="shared" si="3"/>
        <v>22425</v>
      </c>
      <c r="I14" s="30"/>
      <c r="Q14" s="35"/>
      <c r="R14" s="36"/>
      <c r="S14" s="36"/>
    </row>
    <row r="15" ht="25" customHeight="1" spans="1:9">
      <c r="A15" s="27">
        <v>11</v>
      </c>
      <c r="B15" s="11" t="s">
        <v>22</v>
      </c>
      <c r="C15" s="11">
        <v>2</v>
      </c>
      <c r="D15" s="11">
        <f t="shared" si="0"/>
        <v>1380</v>
      </c>
      <c r="E15" s="11">
        <v>0</v>
      </c>
      <c r="F15" s="11">
        <v>0</v>
      </c>
      <c r="G15" s="11">
        <f t="shared" si="2"/>
        <v>2</v>
      </c>
      <c r="H15" s="11">
        <f t="shared" si="3"/>
        <v>1380</v>
      </c>
      <c r="I15" s="30"/>
    </row>
    <row r="16" ht="25" customHeight="1" spans="1:9">
      <c r="A16" s="12" t="s">
        <v>23</v>
      </c>
      <c r="B16" s="13"/>
      <c r="C16" s="11">
        <f t="shared" ref="C16:F16" si="4">SUM(C5:C15)</f>
        <v>395</v>
      </c>
      <c r="D16" s="11">
        <f t="shared" si="4"/>
        <v>272550</v>
      </c>
      <c r="E16" s="11">
        <f t="shared" si="4"/>
        <v>71</v>
      </c>
      <c r="F16" s="11">
        <f t="shared" si="4"/>
        <v>73485</v>
      </c>
      <c r="G16" s="11">
        <f t="shared" si="2"/>
        <v>466</v>
      </c>
      <c r="H16" s="11">
        <f t="shared" si="3"/>
        <v>346035</v>
      </c>
      <c r="I16" s="30"/>
    </row>
    <row r="17" s="2" customFormat="1" ht="25" customHeight="1" spans="2:8">
      <c r="B17" s="14" t="s">
        <v>24</v>
      </c>
      <c r="C17" s="15"/>
      <c r="D17" s="15"/>
      <c r="E17" s="15"/>
      <c r="F17" s="14" t="s">
        <v>33</v>
      </c>
      <c r="G17" s="15"/>
      <c r="H17" s="15"/>
    </row>
  </sheetData>
  <mergeCells count="12">
    <mergeCell ref="B1:I1"/>
    <mergeCell ref="Q1:S1"/>
    <mergeCell ref="F2:H2"/>
    <mergeCell ref="C3:D3"/>
    <mergeCell ref="E3:F3"/>
    <mergeCell ref="Q14:S14"/>
    <mergeCell ref="A16:B16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I2" sqref="I$1:I$1048576"/>
    </sheetView>
  </sheetViews>
  <sheetFormatPr defaultColWidth="8.89166666666667" defaultRowHeight="14.25"/>
  <cols>
    <col min="1" max="1" width="8.89166666666667" style="21"/>
    <col min="2" max="2" width="22.1083333333333" style="19" customWidth="1"/>
    <col min="3" max="3" width="13.0666666666667" style="19" customWidth="1"/>
    <col min="4" max="4" width="15.15" style="19" customWidth="1"/>
    <col min="5" max="5" width="11" style="19" customWidth="1"/>
    <col min="6" max="6" width="15.15" style="19" customWidth="1"/>
    <col min="7" max="7" width="12.125" style="19" customWidth="1"/>
    <col min="8" max="8" width="11.75" style="19" customWidth="1"/>
    <col min="9" max="9" width="8.625" style="19" customWidth="1"/>
    <col min="10" max="10" width="8.89166666666667" style="19"/>
    <col min="11" max="11" width="9.725" style="19"/>
    <col min="12" max="257" width="8.89166666666667" style="19"/>
    <col min="258" max="16384" width="8.89166666666667" style="21"/>
  </cols>
  <sheetData>
    <row r="1" s="19" customFormat="1" ht="45" customHeight="1" spans="1:9">
      <c r="A1" s="22" t="s">
        <v>45</v>
      </c>
      <c r="B1" s="22"/>
      <c r="C1" s="22"/>
      <c r="D1" s="22"/>
      <c r="E1" s="22"/>
      <c r="F1" s="22"/>
      <c r="G1" s="22"/>
      <c r="H1" s="22"/>
      <c r="I1" s="22"/>
    </row>
    <row r="2" customFormat="1" ht="32" customHeight="1" spans="2:8">
      <c r="B2" s="4" t="s">
        <v>1</v>
      </c>
      <c r="C2" s="5"/>
      <c r="D2" s="5"/>
      <c r="E2" s="5"/>
      <c r="F2" s="4" t="s">
        <v>46</v>
      </c>
      <c r="G2" s="4"/>
      <c r="H2" s="4"/>
    </row>
    <row r="3" s="20" customFormat="1" ht="32" customHeight="1" spans="1:9">
      <c r="A3" s="6" t="s">
        <v>3</v>
      </c>
      <c r="B3" s="6" t="s">
        <v>4</v>
      </c>
      <c r="C3" s="6" t="s">
        <v>5</v>
      </c>
      <c r="D3" s="6"/>
      <c r="E3" s="6" t="s">
        <v>6</v>
      </c>
      <c r="F3" s="6"/>
      <c r="G3" s="6" t="s">
        <v>7</v>
      </c>
      <c r="H3" s="6" t="s">
        <v>8</v>
      </c>
      <c r="I3" s="8" t="s">
        <v>9</v>
      </c>
    </row>
    <row r="4" s="20" customFormat="1" ht="21" customHeight="1" spans="1:9">
      <c r="A4" s="6"/>
      <c r="B4" s="6"/>
      <c r="C4" s="8" t="s">
        <v>10</v>
      </c>
      <c r="D4" s="8" t="s">
        <v>11</v>
      </c>
      <c r="E4" s="8" t="s">
        <v>10</v>
      </c>
      <c r="F4" s="8" t="s">
        <v>11</v>
      </c>
      <c r="G4" s="6"/>
      <c r="H4" s="6"/>
      <c r="I4" s="8"/>
    </row>
    <row r="5" s="20" customFormat="1" ht="21" customHeight="1" spans="1:9">
      <c r="A5" s="10">
        <v>1</v>
      </c>
      <c r="B5" s="11" t="s">
        <v>12</v>
      </c>
      <c r="C5" s="11">
        <v>4</v>
      </c>
      <c r="D5" s="11">
        <f t="shared" ref="D5:D15" si="0">C5*690</f>
        <v>2760</v>
      </c>
      <c r="E5" s="11">
        <v>44</v>
      </c>
      <c r="F5" s="11">
        <f t="shared" ref="F5:F12" si="1">E5*1035</f>
        <v>45540</v>
      </c>
      <c r="G5" s="11">
        <f t="shared" ref="G5:G16" si="2">C5+E5</f>
        <v>48</v>
      </c>
      <c r="H5" s="11">
        <f t="shared" ref="H5:H16" si="3">D5+F5</f>
        <v>48300</v>
      </c>
      <c r="I5" s="18"/>
    </row>
    <row r="6" s="20" customFormat="1" ht="21" customHeight="1" spans="1:9">
      <c r="A6" s="10">
        <v>2</v>
      </c>
      <c r="B6" s="11" t="s">
        <v>13</v>
      </c>
      <c r="C6" s="11">
        <v>39</v>
      </c>
      <c r="D6" s="11">
        <f t="shared" si="0"/>
        <v>26910</v>
      </c>
      <c r="E6" s="11">
        <v>10</v>
      </c>
      <c r="F6" s="11">
        <f t="shared" si="1"/>
        <v>10350</v>
      </c>
      <c r="G6" s="11">
        <f t="shared" si="2"/>
        <v>49</v>
      </c>
      <c r="H6" s="11">
        <f t="shared" si="3"/>
        <v>37260</v>
      </c>
      <c r="I6" s="18"/>
    </row>
    <row r="7" s="20" customFormat="1" ht="21" customHeight="1" spans="1:9">
      <c r="A7" s="10">
        <v>3</v>
      </c>
      <c r="B7" s="11" t="s">
        <v>14</v>
      </c>
      <c r="C7" s="11">
        <v>26</v>
      </c>
      <c r="D7" s="11">
        <f t="shared" si="0"/>
        <v>17940</v>
      </c>
      <c r="E7" s="11">
        <v>0</v>
      </c>
      <c r="F7" s="11">
        <v>0</v>
      </c>
      <c r="G7" s="11">
        <f t="shared" si="2"/>
        <v>26</v>
      </c>
      <c r="H7" s="11">
        <f t="shared" si="3"/>
        <v>17940</v>
      </c>
      <c r="I7" s="18"/>
    </row>
    <row r="8" s="20" customFormat="1" ht="21" customHeight="1" spans="1:9">
      <c r="A8" s="10">
        <v>4</v>
      </c>
      <c r="B8" s="11" t="s">
        <v>15</v>
      </c>
      <c r="C8" s="11">
        <v>64</v>
      </c>
      <c r="D8" s="11">
        <f t="shared" si="0"/>
        <v>44160</v>
      </c>
      <c r="E8" s="11">
        <v>2</v>
      </c>
      <c r="F8" s="11">
        <f t="shared" si="1"/>
        <v>2070</v>
      </c>
      <c r="G8" s="11">
        <f t="shared" si="2"/>
        <v>66</v>
      </c>
      <c r="H8" s="11">
        <f t="shared" si="3"/>
        <v>46230</v>
      </c>
      <c r="I8" s="18"/>
    </row>
    <row r="9" s="20" customFormat="1" ht="21" customHeight="1" spans="1:9">
      <c r="A9" s="10">
        <v>5</v>
      </c>
      <c r="B9" s="11" t="s">
        <v>16</v>
      </c>
      <c r="C9" s="11">
        <v>62</v>
      </c>
      <c r="D9" s="11">
        <f t="shared" si="0"/>
        <v>42780</v>
      </c>
      <c r="E9" s="11">
        <v>4</v>
      </c>
      <c r="F9" s="11">
        <f t="shared" si="1"/>
        <v>4140</v>
      </c>
      <c r="G9" s="11">
        <f t="shared" si="2"/>
        <v>66</v>
      </c>
      <c r="H9" s="11">
        <f t="shared" si="3"/>
        <v>46920</v>
      </c>
      <c r="I9" s="18"/>
    </row>
    <row r="10" s="20" customFormat="1" ht="21" customHeight="1" spans="1:9">
      <c r="A10" s="10">
        <v>6</v>
      </c>
      <c r="B10" s="11" t="s">
        <v>17</v>
      </c>
      <c r="C10" s="11">
        <v>57</v>
      </c>
      <c r="D10" s="11">
        <f t="shared" si="0"/>
        <v>39330</v>
      </c>
      <c r="E10" s="11">
        <v>3</v>
      </c>
      <c r="F10" s="11">
        <f t="shared" si="1"/>
        <v>3105</v>
      </c>
      <c r="G10" s="11">
        <f t="shared" si="2"/>
        <v>60</v>
      </c>
      <c r="H10" s="11">
        <f t="shared" si="3"/>
        <v>42435</v>
      </c>
      <c r="I10" s="18"/>
    </row>
    <row r="11" s="20" customFormat="1" ht="21" customHeight="1" spans="1:9">
      <c r="A11" s="10">
        <v>7</v>
      </c>
      <c r="B11" s="11" t="s">
        <v>18</v>
      </c>
      <c r="C11" s="11">
        <v>49</v>
      </c>
      <c r="D11" s="11">
        <f t="shared" si="0"/>
        <v>33810</v>
      </c>
      <c r="E11" s="11">
        <v>5</v>
      </c>
      <c r="F11" s="11">
        <f t="shared" si="1"/>
        <v>5175</v>
      </c>
      <c r="G11" s="11">
        <f t="shared" si="2"/>
        <v>54</v>
      </c>
      <c r="H11" s="11">
        <f t="shared" si="3"/>
        <v>38985</v>
      </c>
      <c r="I11" s="18"/>
    </row>
    <row r="12" s="20" customFormat="1" ht="21" customHeight="1" spans="1:9">
      <c r="A12" s="10">
        <v>8</v>
      </c>
      <c r="B12" s="11" t="s">
        <v>19</v>
      </c>
      <c r="C12" s="11">
        <v>36</v>
      </c>
      <c r="D12" s="11">
        <f t="shared" si="0"/>
        <v>24840</v>
      </c>
      <c r="E12" s="11">
        <v>2</v>
      </c>
      <c r="F12" s="11">
        <f t="shared" si="1"/>
        <v>2070</v>
      </c>
      <c r="G12" s="11">
        <f t="shared" si="2"/>
        <v>38</v>
      </c>
      <c r="H12" s="11">
        <f t="shared" si="3"/>
        <v>26910</v>
      </c>
      <c r="I12" s="18"/>
    </row>
    <row r="13" s="20" customFormat="1" ht="21" customHeight="1" spans="1:9">
      <c r="A13" s="10">
        <v>9</v>
      </c>
      <c r="B13" s="11" t="s">
        <v>20</v>
      </c>
      <c r="C13" s="11">
        <v>21</v>
      </c>
      <c r="D13" s="11">
        <f t="shared" si="0"/>
        <v>14490</v>
      </c>
      <c r="E13" s="11">
        <v>0</v>
      </c>
      <c r="F13" s="11">
        <v>0</v>
      </c>
      <c r="G13" s="11">
        <f t="shared" si="2"/>
        <v>21</v>
      </c>
      <c r="H13" s="11">
        <f t="shared" si="3"/>
        <v>14490</v>
      </c>
      <c r="I13" s="18"/>
    </row>
    <row r="14" s="20" customFormat="1" ht="21" customHeight="1" spans="1:9">
      <c r="A14" s="10">
        <v>10</v>
      </c>
      <c r="B14" s="11" t="s">
        <v>21</v>
      </c>
      <c r="C14" s="11">
        <v>31</v>
      </c>
      <c r="D14" s="11">
        <f t="shared" si="0"/>
        <v>21390</v>
      </c>
      <c r="E14" s="11">
        <v>1</v>
      </c>
      <c r="F14" s="11">
        <f>E14*1035</f>
        <v>1035</v>
      </c>
      <c r="G14" s="11">
        <f t="shared" si="2"/>
        <v>32</v>
      </c>
      <c r="H14" s="11">
        <f t="shared" si="3"/>
        <v>22425</v>
      </c>
      <c r="I14" s="18"/>
    </row>
    <row r="15" s="20" customFormat="1" ht="21" customHeight="1" spans="1:9">
      <c r="A15" s="10">
        <v>11</v>
      </c>
      <c r="B15" s="11" t="s">
        <v>22</v>
      </c>
      <c r="C15" s="11">
        <v>2</v>
      </c>
      <c r="D15" s="11">
        <f t="shared" si="0"/>
        <v>1380</v>
      </c>
      <c r="E15" s="11">
        <v>0</v>
      </c>
      <c r="F15" s="11">
        <v>0</v>
      </c>
      <c r="G15" s="11">
        <f t="shared" si="2"/>
        <v>2</v>
      </c>
      <c r="H15" s="11">
        <f t="shared" si="3"/>
        <v>1380</v>
      </c>
      <c r="I15" s="18"/>
    </row>
    <row r="16" s="20" customFormat="1" ht="21" customHeight="1" spans="1:9">
      <c r="A16" s="12" t="s">
        <v>23</v>
      </c>
      <c r="B16" s="13"/>
      <c r="C16" s="11">
        <f t="shared" ref="C16:F16" si="4">SUM(C5:C15)</f>
        <v>391</v>
      </c>
      <c r="D16" s="11">
        <f t="shared" si="4"/>
        <v>269790</v>
      </c>
      <c r="E16" s="11">
        <f t="shared" si="4"/>
        <v>71</v>
      </c>
      <c r="F16" s="11">
        <f t="shared" si="4"/>
        <v>73485</v>
      </c>
      <c r="G16" s="11">
        <f t="shared" si="2"/>
        <v>462</v>
      </c>
      <c r="H16" s="11">
        <f t="shared" si="3"/>
        <v>343275</v>
      </c>
      <c r="I16" s="18"/>
    </row>
    <row r="17" s="2" customFormat="1" ht="21" customHeight="1" spans="2:8">
      <c r="B17" s="14" t="s">
        <v>47</v>
      </c>
      <c r="C17" s="15"/>
      <c r="D17" s="15"/>
      <c r="E17" s="15"/>
      <c r="F17" s="14" t="s">
        <v>33</v>
      </c>
      <c r="G17" s="15"/>
      <c r="H17" s="15"/>
    </row>
  </sheetData>
  <mergeCells count="10">
    <mergeCell ref="A1:I1"/>
    <mergeCell ref="F2:H2"/>
    <mergeCell ref="C3:D3"/>
    <mergeCell ref="E3:F3"/>
    <mergeCell ref="A16:B16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A2" workbookViewId="0">
      <selection activeCell="H14" sqref="H14"/>
    </sheetView>
  </sheetViews>
  <sheetFormatPr defaultColWidth="9" defaultRowHeight="13.5"/>
  <cols>
    <col min="2" max="2" width="20.5583333333333" customWidth="1"/>
    <col min="3" max="8" width="13.075" customWidth="1"/>
    <col min="9" max="9" width="13.225" customWidth="1"/>
  </cols>
  <sheetData>
    <row r="1" s="1" customFormat="1" ht="34" customHeight="1" spans="1:9">
      <c r="A1" s="3" t="s">
        <v>48</v>
      </c>
      <c r="B1" s="3"/>
      <c r="C1" s="3"/>
      <c r="D1" s="3"/>
      <c r="E1" s="3"/>
      <c r="F1" s="3"/>
      <c r="G1" s="3"/>
      <c r="H1" s="3"/>
      <c r="I1" s="3"/>
    </row>
    <row r="2" customFormat="1" ht="26" customHeight="1" spans="2:8">
      <c r="B2" s="4" t="s">
        <v>1</v>
      </c>
      <c r="C2" s="5"/>
      <c r="D2" s="5"/>
      <c r="E2" s="5"/>
      <c r="F2" s="4" t="s">
        <v>49</v>
      </c>
      <c r="G2" s="4"/>
      <c r="H2" s="4"/>
    </row>
    <row r="3" ht="21" customHeight="1" spans="1:9">
      <c r="A3" s="6" t="s">
        <v>3</v>
      </c>
      <c r="B3" s="6" t="s">
        <v>4</v>
      </c>
      <c r="C3" s="6" t="s">
        <v>5</v>
      </c>
      <c r="D3" s="6"/>
      <c r="E3" s="6" t="s">
        <v>6</v>
      </c>
      <c r="F3" s="6"/>
      <c r="G3" s="7" t="s">
        <v>7</v>
      </c>
      <c r="H3" s="7" t="s">
        <v>8</v>
      </c>
      <c r="I3" s="16" t="s">
        <v>9</v>
      </c>
    </row>
    <row r="4" ht="21" customHeight="1" spans="1:9">
      <c r="A4" s="6"/>
      <c r="B4" s="6"/>
      <c r="C4" s="8" t="s">
        <v>10</v>
      </c>
      <c r="D4" s="8" t="s">
        <v>11</v>
      </c>
      <c r="E4" s="8" t="s">
        <v>10</v>
      </c>
      <c r="F4" s="8" t="s">
        <v>11</v>
      </c>
      <c r="G4" s="9"/>
      <c r="H4" s="9"/>
      <c r="I4" s="17"/>
    </row>
    <row r="5" ht="21" customHeight="1" spans="1:9">
      <c r="A5" s="10">
        <v>1</v>
      </c>
      <c r="B5" s="11" t="s">
        <v>12</v>
      </c>
      <c r="C5" s="11">
        <v>4</v>
      </c>
      <c r="D5" s="11">
        <f t="shared" ref="D5:D15" si="0">C5*690</f>
        <v>2760</v>
      </c>
      <c r="E5" s="11">
        <v>42</v>
      </c>
      <c r="F5" s="11">
        <f t="shared" ref="F5:F12" si="1">E5*1035</f>
        <v>43470</v>
      </c>
      <c r="G5" s="11">
        <f t="shared" ref="G5:G16" si="2">C5+E5</f>
        <v>46</v>
      </c>
      <c r="H5" s="11">
        <f t="shared" ref="H5:H16" si="3">D5+F5</f>
        <v>46230</v>
      </c>
      <c r="I5" s="18"/>
    </row>
    <row r="6" ht="21" customHeight="1" spans="1:9">
      <c r="A6" s="10">
        <v>2</v>
      </c>
      <c r="B6" s="11" t="s">
        <v>13</v>
      </c>
      <c r="C6" s="11">
        <v>39</v>
      </c>
      <c r="D6" s="11">
        <f t="shared" si="0"/>
        <v>26910</v>
      </c>
      <c r="E6" s="11">
        <v>10</v>
      </c>
      <c r="F6" s="11">
        <f t="shared" si="1"/>
        <v>10350</v>
      </c>
      <c r="G6" s="11">
        <f t="shared" si="2"/>
        <v>49</v>
      </c>
      <c r="H6" s="11">
        <f t="shared" si="3"/>
        <v>37260</v>
      </c>
      <c r="I6" s="18"/>
    </row>
    <row r="7" ht="21" customHeight="1" spans="1:9">
      <c r="A7" s="10">
        <v>3</v>
      </c>
      <c r="B7" s="11" t="s">
        <v>14</v>
      </c>
      <c r="C7" s="11">
        <v>26</v>
      </c>
      <c r="D7" s="11">
        <f t="shared" si="0"/>
        <v>17940</v>
      </c>
      <c r="E7" s="11">
        <v>0</v>
      </c>
      <c r="F7" s="11">
        <v>0</v>
      </c>
      <c r="G7" s="11">
        <f t="shared" si="2"/>
        <v>26</v>
      </c>
      <c r="H7" s="11">
        <f t="shared" si="3"/>
        <v>17940</v>
      </c>
      <c r="I7" s="18"/>
    </row>
    <row r="8" ht="21" customHeight="1" spans="1:9">
      <c r="A8" s="10">
        <v>4</v>
      </c>
      <c r="B8" s="11" t="s">
        <v>15</v>
      </c>
      <c r="C8" s="11">
        <v>61</v>
      </c>
      <c r="D8" s="11">
        <f t="shared" si="0"/>
        <v>42090</v>
      </c>
      <c r="E8" s="11">
        <v>2</v>
      </c>
      <c r="F8" s="11">
        <f t="shared" si="1"/>
        <v>2070</v>
      </c>
      <c r="G8" s="11">
        <f t="shared" si="2"/>
        <v>63</v>
      </c>
      <c r="H8" s="11">
        <f t="shared" si="3"/>
        <v>44160</v>
      </c>
      <c r="I8" s="18"/>
    </row>
    <row r="9" ht="21" customHeight="1" spans="1:9">
      <c r="A9" s="10">
        <v>5</v>
      </c>
      <c r="B9" s="11" t="s">
        <v>16</v>
      </c>
      <c r="C9" s="11">
        <v>61</v>
      </c>
      <c r="D9" s="11">
        <f t="shared" si="0"/>
        <v>42090</v>
      </c>
      <c r="E9" s="11">
        <v>4</v>
      </c>
      <c r="F9" s="11">
        <f t="shared" si="1"/>
        <v>4140</v>
      </c>
      <c r="G9" s="11">
        <f t="shared" si="2"/>
        <v>65</v>
      </c>
      <c r="H9" s="11">
        <f t="shared" si="3"/>
        <v>46230</v>
      </c>
      <c r="I9" s="18"/>
    </row>
    <row r="10" ht="21" customHeight="1" spans="1:9">
      <c r="A10" s="10">
        <v>6</v>
      </c>
      <c r="B10" s="11" t="s">
        <v>17</v>
      </c>
      <c r="C10" s="11">
        <v>55</v>
      </c>
      <c r="D10" s="11">
        <f t="shared" si="0"/>
        <v>37950</v>
      </c>
      <c r="E10" s="11">
        <v>3</v>
      </c>
      <c r="F10" s="11">
        <f t="shared" si="1"/>
        <v>3105</v>
      </c>
      <c r="G10" s="11">
        <f t="shared" si="2"/>
        <v>58</v>
      </c>
      <c r="H10" s="11">
        <f t="shared" si="3"/>
        <v>41055</v>
      </c>
      <c r="I10" s="18"/>
    </row>
    <row r="11" ht="21" customHeight="1" spans="1:9">
      <c r="A11" s="10">
        <v>7</v>
      </c>
      <c r="B11" s="11" t="s">
        <v>18</v>
      </c>
      <c r="C11" s="11">
        <v>47</v>
      </c>
      <c r="D11" s="11">
        <f t="shared" si="0"/>
        <v>32430</v>
      </c>
      <c r="E11" s="11">
        <v>5</v>
      </c>
      <c r="F11" s="11">
        <f t="shared" si="1"/>
        <v>5175</v>
      </c>
      <c r="G11" s="11">
        <f t="shared" si="2"/>
        <v>52</v>
      </c>
      <c r="H11" s="11">
        <f t="shared" si="3"/>
        <v>37605</v>
      </c>
      <c r="I11" s="18"/>
    </row>
    <row r="12" ht="21" customHeight="1" spans="1:9">
      <c r="A12" s="10">
        <v>8</v>
      </c>
      <c r="B12" s="11" t="s">
        <v>19</v>
      </c>
      <c r="C12" s="11">
        <v>34</v>
      </c>
      <c r="D12" s="11">
        <f t="shared" si="0"/>
        <v>23460</v>
      </c>
      <c r="E12" s="11">
        <v>2</v>
      </c>
      <c r="F12" s="11">
        <f t="shared" si="1"/>
        <v>2070</v>
      </c>
      <c r="G12" s="11">
        <f t="shared" si="2"/>
        <v>36</v>
      </c>
      <c r="H12" s="11">
        <f t="shared" si="3"/>
        <v>25530</v>
      </c>
      <c r="I12" s="18"/>
    </row>
    <row r="13" ht="21" customHeight="1" spans="1:9">
      <c r="A13" s="10">
        <v>9</v>
      </c>
      <c r="B13" s="11" t="s">
        <v>20</v>
      </c>
      <c r="C13" s="11">
        <v>21</v>
      </c>
      <c r="D13" s="11">
        <f t="shared" si="0"/>
        <v>14490</v>
      </c>
      <c r="E13" s="11">
        <v>0</v>
      </c>
      <c r="F13" s="11">
        <v>0</v>
      </c>
      <c r="G13" s="11">
        <f t="shared" si="2"/>
        <v>21</v>
      </c>
      <c r="H13" s="11">
        <f t="shared" si="3"/>
        <v>14490</v>
      </c>
      <c r="I13" s="18"/>
    </row>
    <row r="14" ht="21" customHeight="1" spans="1:9">
      <c r="A14" s="10">
        <v>10</v>
      </c>
      <c r="B14" s="11" t="s">
        <v>21</v>
      </c>
      <c r="C14" s="11">
        <v>30</v>
      </c>
      <c r="D14" s="11">
        <f t="shared" si="0"/>
        <v>20700</v>
      </c>
      <c r="E14" s="11">
        <v>1</v>
      </c>
      <c r="F14" s="11">
        <f>E14*1035</f>
        <v>1035</v>
      </c>
      <c r="G14" s="11">
        <f t="shared" si="2"/>
        <v>31</v>
      </c>
      <c r="H14" s="11">
        <f t="shared" si="3"/>
        <v>21735</v>
      </c>
      <c r="I14" s="18"/>
    </row>
    <row r="15" ht="21" customHeight="1" spans="1:9">
      <c r="A15" s="10">
        <v>11</v>
      </c>
      <c r="B15" s="11" t="s">
        <v>22</v>
      </c>
      <c r="C15" s="11">
        <v>2</v>
      </c>
      <c r="D15" s="11">
        <f t="shared" si="0"/>
        <v>1380</v>
      </c>
      <c r="E15" s="11">
        <v>0</v>
      </c>
      <c r="F15" s="11">
        <v>0</v>
      </c>
      <c r="G15" s="11">
        <f t="shared" si="2"/>
        <v>2</v>
      </c>
      <c r="H15" s="11">
        <f t="shared" si="3"/>
        <v>1380</v>
      </c>
      <c r="I15" s="18"/>
    </row>
    <row r="16" ht="21" customHeight="1" spans="1:9">
      <c r="A16" s="12" t="s">
        <v>23</v>
      </c>
      <c r="B16" s="13"/>
      <c r="C16" s="11">
        <f t="shared" ref="C16:F16" si="4">SUM(C5:C15)</f>
        <v>380</v>
      </c>
      <c r="D16" s="11">
        <f t="shared" si="4"/>
        <v>262200</v>
      </c>
      <c r="E16" s="11">
        <f t="shared" si="4"/>
        <v>69</v>
      </c>
      <c r="F16" s="11">
        <f t="shared" si="4"/>
        <v>71415</v>
      </c>
      <c r="G16" s="11">
        <f t="shared" si="2"/>
        <v>449</v>
      </c>
      <c r="H16" s="11">
        <f t="shared" si="3"/>
        <v>333615</v>
      </c>
      <c r="I16" s="18"/>
    </row>
    <row r="17" s="2" customFormat="1" ht="21" customHeight="1" spans="2:8">
      <c r="B17" s="14" t="s">
        <v>47</v>
      </c>
      <c r="C17" s="15"/>
      <c r="D17" s="15"/>
      <c r="E17" s="15"/>
      <c r="F17" s="14" t="s">
        <v>33</v>
      </c>
      <c r="G17" s="15"/>
      <c r="H17" s="15"/>
    </row>
  </sheetData>
  <mergeCells count="10">
    <mergeCell ref="A1:I1"/>
    <mergeCell ref="F2:H2"/>
    <mergeCell ref="C3:D3"/>
    <mergeCell ref="E3:F3"/>
    <mergeCell ref="A16:B16"/>
    <mergeCell ref="A3:A4"/>
    <mergeCell ref="B3:B4"/>
    <mergeCell ref="G3:G4"/>
    <mergeCell ref="H3:H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1月份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  <vt:lpstr>10月份</vt:lpstr>
      <vt:lpstr>11月份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2024-11-29T04:24:00Z</dcterms:created>
  <dcterms:modified xsi:type="dcterms:W3CDTF">2024-11-29T10:09:25Z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252EDCAAB5434E679DDA33CB8B7D6853</vt:lpwstr>
  </property>
  <property fmtid="{D5CDD505-2E9C-101B-9397-08002B2CF9AE}" pid="3" name="KSOProductBuildVer">
    <vt:lpwstr>2052-12.1.0.18276</vt:lpwstr>
  </property>
</Properties>
</file>