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activeTab="5"/>
  </bookViews>
  <sheets>
    <sheet name="助餐点位台账" sheetId="5" r:id="rId1"/>
    <sheet name="麦盖提镇民生社区" sheetId="6" r:id="rId2"/>
    <sheet name="央塔克乡哈曼阔依地村" sheetId="4" r:id="rId3"/>
    <sheet name="央塔克乡阿尔浪喀村" sheetId="3" r:id="rId4"/>
    <sheet name="巴扎结米镇乌喀村助餐点 " sheetId="2" r:id="rId5"/>
    <sheet name="巴扎结米镇波斯喀木村助餐点" sheetId="1" r:id="rId6"/>
  </sheets>
  <definedNames>
    <definedName name="_xlnm._FilterDatabase" localSheetId="1" hidden="1">麦盖提镇民生社区!$A$2:$HM$30</definedName>
  </definedNames>
  <calcPr calcId="144525"/>
</workbook>
</file>

<file path=xl/sharedStrings.xml><?xml version="1.0" encoding="utf-8"?>
<sst xmlns="http://schemas.openxmlformats.org/spreadsheetml/2006/main" count="272" uniqueCount="107">
  <si>
    <t>2025年中央专项彩票公益金支持喀什地区老年助餐设施设备一次性补助示范项目助餐点位台账</t>
  </si>
  <si>
    <t>序号</t>
  </si>
  <si>
    <t>乡镇</t>
  </si>
  <si>
    <t>村（社区）</t>
  </si>
  <si>
    <t>资金金额
（万元）</t>
  </si>
  <si>
    <t>资金用途</t>
  </si>
  <si>
    <t>备注</t>
  </si>
  <si>
    <t>麦盖提镇</t>
  </si>
  <si>
    <t>民生社区购买设施设备</t>
  </si>
  <si>
    <t>购买设施设备</t>
  </si>
  <si>
    <t>央塔克乡</t>
  </si>
  <si>
    <t>哈曼阔依地村购买设施设备</t>
  </si>
  <si>
    <t>阿尔浪喀村购买设施设备</t>
  </si>
  <si>
    <t>巴扎结米镇</t>
  </si>
  <si>
    <t>乌喀村购买设施设备</t>
  </si>
  <si>
    <t>波斯喀木村购买设施设备</t>
  </si>
  <si>
    <t>2024年中央专项彩票公益金支持喀什地区老年助餐设施设备一次性补助示范项目资金使用情况明细表(麦盖提镇民生社区)</t>
  </si>
  <si>
    <t>设备名称</t>
  </si>
  <si>
    <t>采购金额
（元）</t>
  </si>
  <si>
    <t>数量</t>
  </si>
  <si>
    <t>合计金额
（元）</t>
  </si>
  <si>
    <t>1</t>
  </si>
  <si>
    <t>餐桌椅</t>
  </si>
  <si>
    <t>2</t>
  </si>
  <si>
    <t>1.8米操作台</t>
  </si>
  <si>
    <t>3</t>
  </si>
  <si>
    <t>货架</t>
  </si>
  <si>
    <t>4</t>
  </si>
  <si>
    <t>带柜子操作台</t>
  </si>
  <si>
    <t>5</t>
  </si>
  <si>
    <t>3500W电饭锅</t>
  </si>
  <si>
    <t>6</t>
  </si>
  <si>
    <t>2米抽油烟机</t>
  </si>
  <si>
    <t>7</t>
  </si>
  <si>
    <t>60电磁双灶带炒炉(带2个60公分的锅)</t>
  </si>
  <si>
    <t>8</t>
  </si>
  <si>
    <t>留样柜</t>
  </si>
  <si>
    <t>9</t>
  </si>
  <si>
    <t>四门双温冰柜430L</t>
  </si>
  <si>
    <t>10</t>
  </si>
  <si>
    <t>压面机200型</t>
  </si>
  <si>
    <t>11</t>
  </si>
  <si>
    <t>和面机15KG</t>
  </si>
  <si>
    <t>12</t>
  </si>
  <si>
    <t>开水器3千瓦</t>
  </si>
  <si>
    <t>13</t>
  </si>
  <si>
    <t>开水器底座</t>
  </si>
  <si>
    <t>14</t>
  </si>
  <si>
    <t>双门消毒柜</t>
  </si>
  <si>
    <t>15</t>
  </si>
  <si>
    <t>筷子消毒机</t>
  </si>
  <si>
    <t>16</t>
  </si>
  <si>
    <t>绞肉机12型</t>
  </si>
  <si>
    <t>17</t>
  </si>
  <si>
    <t>保温售饭台6个</t>
  </si>
  <si>
    <t>18</t>
  </si>
  <si>
    <t>冷风机</t>
  </si>
  <si>
    <t>19</t>
  </si>
  <si>
    <t>热水器</t>
  </si>
  <si>
    <t>20</t>
  </si>
  <si>
    <t>菜板子(圆形42公分)</t>
  </si>
  <si>
    <t>21</t>
  </si>
  <si>
    <t>菜板子(长方形78公分)</t>
  </si>
  <si>
    <t>22</t>
  </si>
  <si>
    <t>蒸锅44</t>
  </si>
  <si>
    <t>23</t>
  </si>
  <si>
    <t>50煮面炉</t>
  </si>
  <si>
    <t>24</t>
  </si>
  <si>
    <t>抓饭锅(底+锅)</t>
  </si>
  <si>
    <t>25</t>
  </si>
  <si>
    <t>洗手台</t>
  </si>
  <si>
    <t>26</t>
  </si>
  <si>
    <t>卧式冰柜498升</t>
  </si>
  <si>
    <t>27</t>
  </si>
  <si>
    <t>防爆高压锅</t>
  </si>
  <si>
    <t>合计</t>
  </si>
  <si>
    <t>-</t>
  </si>
  <si>
    <t>2024年中央专项彩票公益金支持喀什地区老年助餐设施设备
一次性补助示范项目资金使用情况明细表
(央塔克乡哈曼阔依地村)</t>
  </si>
  <si>
    <t>空调</t>
  </si>
  <si>
    <t>电炖炉</t>
  </si>
  <si>
    <t>菜冰箱</t>
  </si>
  <si>
    <t>冷藏冰箱</t>
  </si>
  <si>
    <t>消毒柜</t>
  </si>
  <si>
    <t>洗菜盆</t>
  </si>
  <si>
    <t>盛面机</t>
  </si>
  <si>
    <t>圆桌</t>
  </si>
  <si>
    <t>破壁机</t>
  </si>
  <si>
    <t>绞肉机</t>
  </si>
  <si>
    <t>压面机</t>
  </si>
  <si>
    <t>蒸箱</t>
  </si>
  <si>
    <t>出餐台</t>
  </si>
  <si>
    <t>操作台</t>
  </si>
  <si>
    <t>双灶灶具</t>
  </si>
  <si>
    <t>2024年中央专项彩票公益金支持喀什地区老年助餐设施设备一次性补助示范项目资金使用情况明细表
(央塔克乡阿尔浪喀村)</t>
  </si>
  <si>
    <t>2024年中央专项彩票公益金支持喀什地区老年助餐设施设备一次性补助示范项目资金使用情况明细表
(巴扎结米镇乌喀村助餐点)</t>
  </si>
  <si>
    <t>冰柜</t>
  </si>
  <si>
    <t>电开水器</t>
  </si>
  <si>
    <t>和面机</t>
  </si>
  <si>
    <t>三联水池</t>
  </si>
  <si>
    <t>电磁炉大锅炉</t>
  </si>
  <si>
    <t>排烟机</t>
  </si>
  <si>
    <t>电饭锅</t>
  </si>
  <si>
    <t>滤水器</t>
  </si>
  <si>
    <t>工作台</t>
  </si>
  <si>
    <t>不锈钢工作台</t>
  </si>
  <si>
    <t>不锈钢餐桌椅</t>
  </si>
  <si>
    <t>2024年中央专项彩票公益金支持喀什地区老年助餐设施设备一次性补助示范项目资金使用情况明细表
(巴扎结米镇波斯喀木村助餐点)</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</si>
</sst>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176" formatCode="0_);\(0\)"/>
    <numFmt numFmtId="41" formatCode="_ * #,##0_ ;_ * \-#,##0_ ;_ * &quot;-&quot;_ ;_ @_ "/>
  </numFmts>
  <fonts count="37">
    <font>
      <sz val="11"/>
      <color theme="1"/>
      <name val="Calibri"/>
      <charset val="134"/>
    </font>
    <font>
      <sz val="22"/>
      <color theme="1"/>
      <name val="Calibri"/>
      <charset val="134"/>
    </font>
    <font>
      <b/>
      <sz val="16"/>
      <color theme="1"/>
      <name val="宋体"/>
      <charset val="134"/>
    </font>
    <font>
      <sz val="12"/>
      <name val="宋体"/>
      <charset val="134"/>
    </font>
    <font>
      <b/>
      <sz val="20"/>
      <color theme="1"/>
      <name val="方正小标宋_GBK"/>
      <charset val="134"/>
    </font>
    <font>
      <b/>
      <sz val="14"/>
      <color theme="1"/>
      <name val="宋体"/>
      <charset val="134"/>
    </font>
    <font>
      <b/>
      <sz val="14"/>
      <name val="宋体"/>
      <charset val="134"/>
    </font>
    <font>
      <b/>
      <sz val="14"/>
      <name val="宋体"/>
      <charset val="0"/>
    </font>
    <font>
      <sz val="14"/>
      <color theme="1"/>
      <name val="宋体"/>
      <charset val="134"/>
    </font>
    <font>
      <sz val="14"/>
      <name val="宋体"/>
      <charset val="134"/>
    </font>
    <font>
      <sz val="14"/>
      <name val="宋体"/>
      <charset val="0"/>
    </font>
    <font>
      <b/>
      <sz val="12"/>
      <name val="宋体"/>
      <charset val="134"/>
    </font>
    <font>
      <b/>
      <sz val="18"/>
      <color theme="1"/>
      <name val="方正小标宋_GBK"/>
      <charset val="134"/>
    </font>
    <font>
      <sz val="16"/>
      <color theme="1"/>
      <name val="宋体"/>
      <charset val="134"/>
    </font>
    <font>
      <sz val="16"/>
      <color theme="1"/>
      <name val="方正小标宋_GBK"/>
      <charset val="134"/>
    </font>
    <font>
      <b/>
      <sz val="14"/>
      <color theme="1"/>
      <name val="方正小标宋_GBK"/>
      <charset val="134"/>
    </font>
    <font>
      <b/>
      <sz val="18"/>
      <name val="宋体"/>
      <charset val="134"/>
    </font>
    <font>
      <sz val="11"/>
      <color theme="1"/>
      <name val="等线"/>
      <charset val="134"/>
      <scheme val="minor"/>
    </font>
    <font>
      <sz val="11"/>
      <color rgb="FF9C0006"/>
      <name val="等线"/>
      <charset val="0"/>
      <scheme val="minor"/>
    </font>
    <font>
      <sz val="11"/>
      <color rgb="FF006100"/>
      <name val="等线"/>
      <charset val="0"/>
      <scheme val="minor"/>
    </font>
    <font>
      <sz val="11"/>
      <color rgb="FF3F3F76"/>
      <name val="等线"/>
      <charset val="0"/>
      <scheme val="minor"/>
    </font>
    <font>
      <sz val="11"/>
      <color theme="0"/>
      <name val="等线"/>
      <charset val="0"/>
      <scheme val="minor"/>
    </font>
    <font>
      <b/>
      <sz val="11"/>
      <color rgb="FFFFFFFF"/>
      <name val="等线"/>
      <charset val="0"/>
      <scheme val="minor"/>
    </font>
    <font>
      <u/>
      <sz val="11"/>
      <color rgb="FF800080"/>
      <name val="等线"/>
      <charset val="0"/>
      <scheme val="minor"/>
    </font>
    <font>
      <sz val="11"/>
      <color theme="1"/>
      <name val="等线"/>
      <charset val="0"/>
      <scheme val="minor"/>
    </font>
    <font>
      <i/>
      <sz val="11"/>
      <color rgb="FF7F7F7F"/>
      <name val="等线"/>
      <charset val="0"/>
      <scheme val="minor"/>
    </font>
    <font>
      <u/>
      <sz val="11"/>
      <color rgb="FF0000FF"/>
      <name val="等线"/>
      <charset val="0"/>
      <scheme val="minor"/>
    </font>
    <font>
      <b/>
      <sz val="11"/>
      <color theme="1"/>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b/>
      <sz val="15"/>
      <color theme="3"/>
      <name val="等线"/>
      <charset val="134"/>
      <scheme val="minor"/>
    </font>
    <font>
      <b/>
      <sz val="13"/>
      <color theme="3"/>
      <name val="等线"/>
      <charset val="134"/>
      <scheme val="minor"/>
    </font>
    <font>
      <sz val="11"/>
      <color rgb="FFFA7D00"/>
      <name val="等线"/>
      <charset val="0"/>
      <scheme val="minor"/>
    </font>
    <font>
      <b/>
      <sz val="11"/>
      <color rgb="FF3F3F3F"/>
      <name val="等线"/>
      <charset val="0"/>
      <scheme val="minor"/>
    </font>
    <font>
      <b/>
      <sz val="11"/>
      <color rgb="FFFA7D00"/>
      <name val="等线"/>
      <charset val="0"/>
      <scheme val="minor"/>
    </font>
    <font>
      <sz val="11"/>
      <color rgb="FF9C6500"/>
      <name val="等线"/>
      <charset val="0"/>
      <scheme val="minor"/>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17" fillId="0" borderId="0" applyFont="0" applyFill="0" applyBorder="0" applyAlignment="0" applyProtection="0">
      <alignment vertical="center"/>
    </xf>
    <xf numFmtId="0" fontId="24" fillId="8" borderId="0" applyNumberFormat="0" applyBorder="0" applyAlignment="0" applyProtection="0">
      <alignment vertical="center"/>
    </xf>
    <xf numFmtId="0" fontId="20" fillId="4" borderId="3"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24" fillId="10" borderId="0" applyNumberFormat="0" applyBorder="0" applyAlignment="0" applyProtection="0">
      <alignment vertical="center"/>
    </xf>
    <xf numFmtId="0" fontId="18" fillId="2" borderId="0" applyNumberFormat="0" applyBorder="0" applyAlignment="0" applyProtection="0">
      <alignment vertical="center"/>
    </xf>
    <xf numFmtId="43" fontId="17" fillId="0" borderId="0" applyFont="0" applyFill="0" applyBorder="0" applyAlignment="0" applyProtection="0">
      <alignment vertical="center"/>
    </xf>
    <xf numFmtId="0" fontId="21" fillId="14" borderId="0" applyNumberFormat="0" applyBorder="0" applyAlignment="0" applyProtection="0">
      <alignment vertical="center"/>
    </xf>
    <xf numFmtId="0" fontId="26" fillId="0" borderId="0" applyNumberFormat="0" applyFill="0" applyBorder="0" applyAlignment="0" applyProtection="0">
      <alignment vertical="center"/>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17" fillId="15" borderId="5" applyNumberFormat="0" applyFont="0" applyAlignment="0" applyProtection="0">
      <alignment vertical="center"/>
    </xf>
    <xf numFmtId="0" fontId="21" fillId="17"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1" fillId="0" borderId="7" applyNumberFormat="0" applyFill="0" applyAlignment="0" applyProtection="0">
      <alignment vertical="center"/>
    </xf>
    <xf numFmtId="0" fontId="32" fillId="0" borderId="7" applyNumberFormat="0" applyFill="0" applyAlignment="0" applyProtection="0">
      <alignment vertical="center"/>
    </xf>
    <xf numFmtId="0" fontId="21" fillId="7" borderId="0" applyNumberFormat="0" applyBorder="0" applyAlignment="0" applyProtection="0">
      <alignment vertical="center"/>
    </xf>
    <xf numFmtId="0" fontId="28" fillId="0" borderId="9" applyNumberFormat="0" applyFill="0" applyAlignment="0" applyProtection="0">
      <alignment vertical="center"/>
    </xf>
    <xf numFmtId="0" fontId="21" fillId="22" borderId="0" applyNumberFormat="0" applyBorder="0" applyAlignment="0" applyProtection="0">
      <alignment vertical="center"/>
    </xf>
    <xf numFmtId="0" fontId="34" fillId="23" borderId="10" applyNumberFormat="0" applyAlignment="0" applyProtection="0">
      <alignment vertical="center"/>
    </xf>
    <xf numFmtId="0" fontId="35" fillId="23" borderId="3" applyNumberFormat="0" applyAlignment="0" applyProtection="0">
      <alignment vertical="center"/>
    </xf>
    <xf numFmtId="0" fontId="22" fillId="6" borderId="4" applyNumberFormat="0" applyAlignment="0" applyProtection="0">
      <alignment vertical="center"/>
    </xf>
    <xf numFmtId="0" fontId="24" fillId="25" borderId="0" applyNumberFormat="0" applyBorder="0" applyAlignment="0" applyProtection="0">
      <alignment vertical="center"/>
    </xf>
    <xf numFmtId="0" fontId="21" fillId="16" borderId="0" applyNumberFormat="0" applyBorder="0" applyAlignment="0" applyProtection="0">
      <alignment vertical="center"/>
    </xf>
    <xf numFmtId="0" fontId="33" fillId="0" borderId="8" applyNumberFormat="0" applyFill="0" applyAlignment="0" applyProtection="0">
      <alignment vertical="center"/>
    </xf>
    <xf numFmtId="0" fontId="27" fillId="0" borderId="6" applyNumberFormat="0" applyFill="0" applyAlignment="0" applyProtection="0">
      <alignment vertical="center"/>
    </xf>
    <xf numFmtId="0" fontId="19" fillId="3" borderId="0" applyNumberFormat="0" applyBorder="0" applyAlignment="0" applyProtection="0">
      <alignment vertical="center"/>
    </xf>
    <xf numFmtId="0" fontId="36" fillId="26" borderId="0" applyNumberFormat="0" applyBorder="0" applyAlignment="0" applyProtection="0">
      <alignment vertical="center"/>
    </xf>
    <xf numFmtId="0" fontId="24" fillId="21" borderId="0" applyNumberFormat="0" applyBorder="0" applyAlignment="0" applyProtection="0">
      <alignment vertical="center"/>
    </xf>
    <xf numFmtId="0" fontId="21" fillId="5" borderId="0" applyNumberFormat="0" applyBorder="0" applyAlignment="0" applyProtection="0">
      <alignment vertical="center"/>
    </xf>
    <xf numFmtId="0" fontId="24" fillId="9" borderId="0" applyNumberFormat="0" applyBorder="0" applyAlignment="0" applyProtection="0">
      <alignment vertical="center"/>
    </xf>
    <xf numFmtId="0" fontId="24" fillId="20" borderId="0" applyNumberFormat="0" applyBorder="0" applyAlignment="0" applyProtection="0">
      <alignment vertical="center"/>
    </xf>
    <xf numFmtId="0" fontId="24" fillId="28" borderId="0" applyNumberFormat="0" applyBorder="0" applyAlignment="0" applyProtection="0">
      <alignment vertical="center"/>
    </xf>
    <xf numFmtId="0" fontId="24" fillId="12" borderId="0" applyNumberFormat="0" applyBorder="0" applyAlignment="0" applyProtection="0">
      <alignment vertical="center"/>
    </xf>
    <xf numFmtId="0" fontId="21" fillId="19" borderId="0" applyNumberFormat="0" applyBorder="0" applyAlignment="0" applyProtection="0">
      <alignment vertical="center"/>
    </xf>
    <xf numFmtId="0" fontId="21" fillId="11" borderId="0" applyNumberFormat="0" applyBorder="0" applyAlignment="0" applyProtection="0">
      <alignment vertical="center"/>
    </xf>
    <xf numFmtId="0" fontId="24" fillId="30" borderId="0" applyNumberFormat="0" applyBorder="0" applyAlignment="0" applyProtection="0">
      <alignment vertical="center"/>
    </xf>
    <xf numFmtId="0" fontId="24" fillId="27" borderId="0" applyNumberFormat="0" applyBorder="0" applyAlignment="0" applyProtection="0">
      <alignment vertical="center"/>
    </xf>
    <xf numFmtId="0" fontId="21" fillId="32" borderId="0" applyNumberFormat="0" applyBorder="0" applyAlignment="0" applyProtection="0">
      <alignment vertical="center"/>
    </xf>
    <xf numFmtId="0" fontId="24" fillId="24" borderId="0" applyNumberFormat="0" applyBorder="0" applyAlignment="0" applyProtection="0">
      <alignment vertical="center"/>
    </xf>
    <xf numFmtId="0" fontId="21" fillId="29" borderId="0" applyNumberFormat="0" applyBorder="0" applyAlignment="0" applyProtection="0">
      <alignment vertical="center"/>
    </xf>
    <xf numFmtId="0" fontId="21" fillId="13" borderId="0" applyNumberFormat="0" applyBorder="0" applyAlignment="0" applyProtection="0">
      <alignment vertical="center"/>
    </xf>
    <xf numFmtId="0" fontId="24" fillId="31" borderId="0" applyNumberFormat="0" applyBorder="0" applyAlignment="0" applyProtection="0">
      <alignment vertical="center"/>
    </xf>
    <xf numFmtId="0" fontId="21" fillId="18" borderId="0" applyNumberFormat="0" applyBorder="0" applyAlignment="0" applyProtection="0">
      <alignment vertical="center"/>
    </xf>
  </cellStyleXfs>
  <cellXfs count="31">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Fill="1" applyBorder="1" applyAlignment="1" applyProtection="1">
      <alignment horizontal="center" vertical="center" wrapText="1"/>
    </xf>
    <xf numFmtId="0" fontId="0" fillId="0" borderId="0" xfId="0" applyAlignment="1">
      <alignment horizontal="center" vertical="center"/>
    </xf>
    <xf numFmtId="0" fontId="0" fillId="0" borderId="0" xfId="0" applyAlignment="1">
      <alignment vertical="center"/>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center" vertical="center" wrapText="1"/>
    </xf>
    <xf numFmtId="0" fontId="3" fillId="0" borderId="0" xfId="0" applyFont="1" applyFill="1" applyBorder="1" applyAlignment="1">
      <alignment horizontal="center" vertical="center"/>
    </xf>
    <xf numFmtId="0" fontId="12" fillId="0" borderId="0" xfId="0" applyFont="1" applyAlignment="1">
      <alignment horizontal="center" vertical="center" wrapText="1"/>
    </xf>
    <xf numFmtId="0" fontId="13" fillId="0" borderId="0" xfId="0" applyFont="1" applyAlignment="1">
      <alignment vertical="center" wrapText="1"/>
    </xf>
    <xf numFmtId="0" fontId="14" fillId="0" borderId="0" xfId="0" applyFont="1" applyAlignment="1">
      <alignment horizontal="center" vertical="center" wrapText="1"/>
    </xf>
    <xf numFmtId="0" fontId="8" fillId="0" borderId="1" xfId="0" applyFont="1" applyBorder="1" applyAlignment="1">
      <alignment horizontal="center" vertical="center" wrapText="1"/>
    </xf>
    <xf numFmtId="0" fontId="15" fillId="0" borderId="0" xfId="0" applyFont="1" applyAlignment="1">
      <alignment horizontal="center" vertical="center" wrapText="1"/>
    </xf>
    <xf numFmtId="0" fontId="11"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zoomScaleSheetLayoutView="60" workbookViewId="0">
      <selection activeCell="C17" sqref="C17"/>
    </sheetView>
  </sheetViews>
  <sheetFormatPr defaultColWidth="10.2857142857143" defaultRowHeight="14.25" outlineLevelRow="6" outlineLevelCol="5"/>
  <cols>
    <col min="1" max="1" width="8.42857142857143" style="19" customWidth="1"/>
    <col min="2" max="2" width="22.647619047619" style="19" customWidth="1"/>
    <col min="3" max="3" width="32.8571428571429" style="19" customWidth="1"/>
    <col min="4" max="4" width="16.5714285714286" style="19" customWidth="1"/>
    <col min="5" max="5" width="24.2761904761905" style="19" customWidth="1"/>
    <col min="6" max="6" width="21.1428571428571" style="19" customWidth="1"/>
    <col min="7" max="16384" width="10.2857142857143" style="19"/>
  </cols>
  <sheetData>
    <row r="1" ht="74" customHeight="1" spans="1:6">
      <c r="A1" s="26" t="s">
        <v>0</v>
      </c>
      <c r="B1" s="26"/>
      <c r="C1" s="26"/>
      <c r="D1" s="26"/>
      <c r="E1" s="26"/>
      <c r="F1" s="26"/>
    </row>
    <row r="2" s="25" customFormat="1" ht="42" customHeight="1" spans="1:6">
      <c r="A2" s="27" t="s">
        <v>1</v>
      </c>
      <c r="B2" s="27" t="s">
        <v>2</v>
      </c>
      <c r="C2" s="27" t="s">
        <v>3</v>
      </c>
      <c r="D2" s="28" t="s">
        <v>4</v>
      </c>
      <c r="E2" s="27" t="s">
        <v>5</v>
      </c>
      <c r="F2" s="27" t="s">
        <v>6</v>
      </c>
    </row>
    <row r="3" ht="40" customHeight="1" spans="1:6">
      <c r="A3" s="29">
        <v>1</v>
      </c>
      <c r="B3" s="30" t="s">
        <v>7</v>
      </c>
      <c r="C3" s="30" t="s">
        <v>8</v>
      </c>
      <c r="D3" s="29">
        <v>5</v>
      </c>
      <c r="E3" s="29" t="s">
        <v>9</v>
      </c>
      <c r="F3" s="29"/>
    </row>
    <row r="4" ht="40" customHeight="1" spans="1:6">
      <c r="A4" s="29">
        <v>2</v>
      </c>
      <c r="B4" s="30" t="s">
        <v>10</v>
      </c>
      <c r="C4" s="30" t="s">
        <v>11</v>
      </c>
      <c r="D4" s="29">
        <v>5</v>
      </c>
      <c r="E4" s="29" t="s">
        <v>9</v>
      </c>
      <c r="F4" s="29"/>
    </row>
    <row r="5" ht="40" customHeight="1" spans="1:6">
      <c r="A5" s="29">
        <v>3</v>
      </c>
      <c r="B5" s="30" t="s">
        <v>10</v>
      </c>
      <c r="C5" s="30" t="s">
        <v>12</v>
      </c>
      <c r="D5" s="29">
        <v>5</v>
      </c>
      <c r="E5" s="29" t="s">
        <v>9</v>
      </c>
      <c r="F5" s="29"/>
    </row>
    <row r="6" ht="40" customHeight="1" spans="1:6">
      <c r="A6" s="29">
        <v>4</v>
      </c>
      <c r="B6" s="30" t="s">
        <v>13</v>
      </c>
      <c r="C6" s="30" t="s">
        <v>14</v>
      </c>
      <c r="D6" s="29">
        <v>5</v>
      </c>
      <c r="E6" s="29" t="s">
        <v>9</v>
      </c>
      <c r="F6" s="29"/>
    </row>
    <row r="7" ht="40" customHeight="1" spans="1:6">
      <c r="A7" s="29">
        <v>5</v>
      </c>
      <c r="B7" s="30" t="s">
        <v>13</v>
      </c>
      <c r="C7" s="30" t="s">
        <v>15</v>
      </c>
      <c r="D7" s="29">
        <v>5</v>
      </c>
      <c r="E7" s="29" t="s">
        <v>9</v>
      </c>
      <c r="F7" s="29"/>
    </row>
  </sheetData>
  <mergeCells count="1">
    <mergeCell ref="A1:F1"/>
  </mergeCells>
  <pageMargins left="0.75" right="0.75" top="1" bottom="1" header="0.5" footer="0.5"/>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M30"/>
  <sheetViews>
    <sheetView workbookViewId="0">
      <selection activeCell="C4" sqref="C4"/>
    </sheetView>
  </sheetViews>
  <sheetFormatPr defaultColWidth="9" defaultRowHeight="15"/>
  <cols>
    <col min="1" max="1" width="8" style="4" customWidth="1"/>
    <col min="2" max="2" width="31" style="4" customWidth="1"/>
    <col min="3" max="3" width="12.5714285714286" style="4" customWidth="1"/>
    <col min="4" max="4" width="9.14285714285714" style="4" customWidth="1"/>
    <col min="5" max="5" width="14.8571428571429" style="4" customWidth="1"/>
    <col min="6" max="6" width="8.71428571428571" style="4" customWidth="1"/>
    <col min="7" max="16384" width="9" style="5"/>
  </cols>
  <sheetData>
    <row r="1" s="1" customFormat="1" ht="57" customHeight="1" spans="1:6">
      <c r="A1" s="24" t="s">
        <v>16</v>
      </c>
      <c r="B1" s="24"/>
      <c r="C1" s="24"/>
      <c r="D1" s="24"/>
      <c r="E1" s="24"/>
      <c r="F1" s="24"/>
    </row>
    <row r="2" s="2" customFormat="1" ht="53" customHeight="1" spans="1:6">
      <c r="A2" s="7" t="s">
        <v>1</v>
      </c>
      <c r="B2" s="8" t="s">
        <v>17</v>
      </c>
      <c r="C2" s="9" t="s">
        <v>18</v>
      </c>
      <c r="D2" s="10" t="s">
        <v>19</v>
      </c>
      <c r="E2" s="11" t="s">
        <v>20</v>
      </c>
      <c r="F2" s="7" t="s">
        <v>6</v>
      </c>
    </row>
    <row r="3" ht="20" customHeight="1" spans="1:6">
      <c r="A3" s="12" t="s">
        <v>21</v>
      </c>
      <c r="B3" s="13" t="s">
        <v>22</v>
      </c>
      <c r="C3" s="12">
        <v>650</v>
      </c>
      <c r="D3" s="14">
        <v>25</v>
      </c>
      <c r="E3" s="12">
        <f>C3*D3</f>
        <v>16250</v>
      </c>
      <c r="F3" s="12"/>
    </row>
    <row r="4" ht="20" customHeight="1" spans="1:6">
      <c r="A4" s="12" t="s">
        <v>23</v>
      </c>
      <c r="B4" s="13" t="s">
        <v>24</v>
      </c>
      <c r="C4" s="12">
        <v>750</v>
      </c>
      <c r="D4" s="14">
        <v>1</v>
      </c>
      <c r="E4" s="12">
        <f t="shared" ref="E4:E29" si="0">C4*D4</f>
        <v>750</v>
      </c>
      <c r="F4" s="12"/>
    </row>
    <row r="5" ht="20" customHeight="1" spans="1:6">
      <c r="A5" s="12" t="s">
        <v>25</v>
      </c>
      <c r="B5" s="13" t="s">
        <v>26</v>
      </c>
      <c r="C5" s="12">
        <v>760</v>
      </c>
      <c r="D5" s="14">
        <v>2</v>
      </c>
      <c r="E5" s="12">
        <f t="shared" si="0"/>
        <v>1520</v>
      </c>
      <c r="F5" s="12"/>
    </row>
    <row r="6" ht="20" customHeight="1" spans="1:6">
      <c r="A6" s="12" t="s">
        <v>27</v>
      </c>
      <c r="B6" s="13" t="s">
        <v>28</v>
      </c>
      <c r="C6" s="12">
        <v>1800</v>
      </c>
      <c r="D6" s="14">
        <v>1</v>
      </c>
      <c r="E6" s="12">
        <f t="shared" si="0"/>
        <v>1800</v>
      </c>
      <c r="F6" s="12"/>
    </row>
    <row r="7" ht="20" customHeight="1" spans="1:6">
      <c r="A7" s="12" t="s">
        <v>29</v>
      </c>
      <c r="B7" s="13" t="s">
        <v>30</v>
      </c>
      <c r="C7" s="12">
        <v>420</v>
      </c>
      <c r="D7" s="14">
        <v>3</v>
      </c>
      <c r="E7" s="12">
        <f t="shared" si="0"/>
        <v>1260</v>
      </c>
      <c r="F7" s="12"/>
    </row>
    <row r="8" ht="20" customHeight="1" spans="1:6">
      <c r="A8" s="12" t="s">
        <v>31</v>
      </c>
      <c r="B8" s="13" t="s">
        <v>32</v>
      </c>
      <c r="C8" s="12">
        <v>2800</v>
      </c>
      <c r="D8" s="14">
        <v>1</v>
      </c>
      <c r="E8" s="12">
        <f t="shared" si="0"/>
        <v>2800</v>
      </c>
      <c r="F8" s="12"/>
    </row>
    <row r="9" ht="37.5" spans="1:6">
      <c r="A9" s="12" t="s">
        <v>33</v>
      </c>
      <c r="B9" s="13" t="s">
        <v>34</v>
      </c>
      <c r="C9" s="12">
        <v>6780</v>
      </c>
      <c r="D9" s="14">
        <v>1</v>
      </c>
      <c r="E9" s="12">
        <f t="shared" si="0"/>
        <v>6780</v>
      </c>
      <c r="F9" s="12"/>
    </row>
    <row r="10" ht="20" customHeight="1" spans="1:6">
      <c r="A10" s="12" t="s">
        <v>35</v>
      </c>
      <c r="B10" s="13" t="s">
        <v>36</v>
      </c>
      <c r="C10" s="12">
        <v>850</v>
      </c>
      <c r="D10" s="14">
        <v>1</v>
      </c>
      <c r="E10" s="12">
        <f t="shared" si="0"/>
        <v>850</v>
      </c>
      <c r="F10" s="12"/>
    </row>
    <row r="11" ht="20" customHeight="1" spans="1:6">
      <c r="A11" s="12" t="s">
        <v>37</v>
      </c>
      <c r="B11" s="13" t="s">
        <v>38</v>
      </c>
      <c r="C11" s="12">
        <v>3200</v>
      </c>
      <c r="D11" s="14">
        <v>1</v>
      </c>
      <c r="E11" s="12">
        <f t="shared" si="0"/>
        <v>3200</v>
      </c>
      <c r="F11" s="12"/>
    </row>
    <row r="12" ht="20" customHeight="1" spans="1:6">
      <c r="A12" s="12" t="s">
        <v>39</v>
      </c>
      <c r="B12" s="13" t="s">
        <v>40</v>
      </c>
      <c r="C12" s="12">
        <v>1200</v>
      </c>
      <c r="D12" s="14">
        <v>1</v>
      </c>
      <c r="E12" s="12">
        <f t="shared" si="0"/>
        <v>1200</v>
      </c>
      <c r="F12" s="12"/>
    </row>
    <row r="13" ht="20" customHeight="1" spans="1:6">
      <c r="A13" s="12" t="s">
        <v>41</v>
      </c>
      <c r="B13" s="13" t="s">
        <v>42</v>
      </c>
      <c r="C13" s="12">
        <v>1400</v>
      </c>
      <c r="D13" s="14">
        <v>1</v>
      </c>
      <c r="E13" s="12">
        <f t="shared" si="0"/>
        <v>1400</v>
      </c>
      <c r="F13" s="12"/>
    </row>
    <row r="14" ht="20" customHeight="1" spans="1:6">
      <c r="A14" s="12" t="s">
        <v>43</v>
      </c>
      <c r="B14" s="13" t="s">
        <v>44</v>
      </c>
      <c r="C14" s="12">
        <v>650</v>
      </c>
      <c r="D14" s="14">
        <v>1</v>
      </c>
      <c r="E14" s="12">
        <f t="shared" si="0"/>
        <v>650</v>
      </c>
      <c r="F14" s="12"/>
    </row>
    <row r="15" ht="20" customHeight="1" spans="1:6">
      <c r="A15" s="12" t="s">
        <v>45</v>
      </c>
      <c r="B15" s="13" t="s">
        <v>46</v>
      </c>
      <c r="C15" s="12">
        <v>350</v>
      </c>
      <c r="D15" s="14">
        <v>1</v>
      </c>
      <c r="E15" s="12">
        <f t="shared" si="0"/>
        <v>350</v>
      </c>
      <c r="F15" s="12"/>
    </row>
    <row r="16" ht="20" customHeight="1" spans="1:6">
      <c r="A16" s="12" t="s">
        <v>47</v>
      </c>
      <c r="B16" s="13" t="s">
        <v>48</v>
      </c>
      <c r="C16" s="12">
        <v>120</v>
      </c>
      <c r="D16" s="14">
        <v>1</v>
      </c>
      <c r="E16" s="12">
        <f t="shared" si="0"/>
        <v>120</v>
      </c>
      <c r="F16" s="12"/>
    </row>
    <row r="17" ht="20" customHeight="1" spans="1:6">
      <c r="A17" s="12" t="s">
        <v>49</v>
      </c>
      <c r="B17" s="13" t="s">
        <v>50</v>
      </c>
      <c r="C17" s="12">
        <v>1800</v>
      </c>
      <c r="D17" s="14">
        <v>1</v>
      </c>
      <c r="E17" s="12">
        <f t="shared" si="0"/>
        <v>1800</v>
      </c>
      <c r="F17" s="12"/>
    </row>
    <row r="18" ht="20" customHeight="1" spans="1:6">
      <c r="A18" s="12" t="s">
        <v>51</v>
      </c>
      <c r="B18" s="13" t="s">
        <v>52</v>
      </c>
      <c r="C18" s="12">
        <v>1100</v>
      </c>
      <c r="D18" s="14">
        <v>1</v>
      </c>
      <c r="E18" s="12">
        <f t="shared" si="0"/>
        <v>1100</v>
      </c>
      <c r="F18" s="12"/>
    </row>
    <row r="19" customFormat="1" ht="20" customHeight="1" spans="1:221">
      <c r="A19" s="12" t="s">
        <v>53</v>
      </c>
      <c r="B19" s="13" t="s">
        <v>54</v>
      </c>
      <c r="C19" s="12">
        <v>1200</v>
      </c>
      <c r="D19" s="14">
        <v>1</v>
      </c>
      <c r="E19" s="12">
        <f t="shared" si="0"/>
        <v>1200</v>
      </c>
      <c r="F19" s="12"/>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row>
    <row r="20" customFormat="1" ht="20" customHeight="1" spans="1:221">
      <c r="A20" s="12" t="s">
        <v>55</v>
      </c>
      <c r="B20" s="13" t="s">
        <v>56</v>
      </c>
      <c r="C20" s="12">
        <v>850</v>
      </c>
      <c r="D20" s="14">
        <v>1</v>
      </c>
      <c r="E20" s="12">
        <f t="shared" si="0"/>
        <v>850</v>
      </c>
      <c r="F20" s="12"/>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row>
    <row r="21" customFormat="1" ht="20" customHeight="1" spans="1:221">
      <c r="A21" s="12" t="s">
        <v>57</v>
      </c>
      <c r="B21" s="13" t="s">
        <v>58</v>
      </c>
      <c r="C21" s="12">
        <v>750</v>
      </c>
      <c r="D21" s="14">
        <v>1</v>
      </c>
      <c r="E21" s="12">
        <f t="shared" si="0"/>
        <v>750</v>
      </c>
      <c r="F21" s="12"/>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row>
    <row r="22" customFormat="1" ht="20" customHeight="1" spans="1:221">
      <c r="A22" s="12" t="s">
        <v>59</v>
      </c>
      <c r="B22" s="13" t="s">
        <v>60</v>
      </c>
      <c r="C22" s="12">
        <v>200</v>
      </c>
      <c r="D22" s="14">
        <v>2</v>
      </c>
      <c r="E22" s="12">
        <f t="shared" si="0"/>
        <v>400</v>
      </c>
      <c r="F22" s="12"/>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row>
    <row r="23" customFormat="1" ht="20" customHeight="1" spans="1:221">
      <c r="A23" s="12" t="s">
        <v>61</v>
      </c>
      <c r="B23" s="13" t="s">
        <v>62</v>
      </c>
      <c r="C23" s="12">
        <v>120</v>
      </c>
      <c r="D23" s="14">
        <v>2</v>
      </c>
      <c r="E23" s="12">
        <f t="shared" si="0"/>
        <v>240</v>
      </c>
      <c r="F23" s="12"/>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row>
    <row r="24" customFormat="1" ht="20" customHeight="1" spans="1:221">
      <c r="A24" s="12" t="s">
        <v>63</v>
      </c>
      <c r="B24" s="13" t="s">
        <v>64</v>
      </c>
      <c r="C24" s="12">
        <v>360</v>
      </c>
      <c r="D24" s="14">
        <v>1</v>
      </c>
      <c r="E24" s="12">
        <f t="shared" si="0"/>
        <v>360</v>
      </c>
      <c r="F24" s="12"/>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row>
    <row r="25" customFormat="1" ht="20" customHeight="1" spans="1:221">
      <c r="A25" s="12" t="s">
        <v>65</v>
      </c>
      <c r="B25" s="13" t="s">
        <v>66</v>
      </c>
      <c r="C25" s="12">
        <v>1050</v>
      </c>
      <c r="D25" s="14">
        <v>1</v>
      </c>
      <c r="E25" s="12">
        <f t="shared" si="0"/>
        <v>1050</v>
      </c>
      <c r="F25" s="12"/>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row>
    <row r="26" customFormat="1" ht="20" customHeight="1" spans="1:221">
      <c r="A26" s="12" t="s">
        <v>67</v>
      </c>
      <c r="B26" s="13" t="s">
        <v>68</v>
      </c>
      <c r="C26" s="12">
        <v>850</v>
      </c>
      <c r="D26" s="14">
        <v>1</v>
      </c>
      <c r="E26" s="12">
        <f t="shared" si="0"/>
        <v>850</v>
      </c>
      <c r="F26" s="12"/>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row>
    <row r="27" customFormat="1" ht="20" customHeight="1" spans="1:221">
      <c r="A27" s="12" t="s">
        <v>69</v>
      </c>
      <c r="B27" s="13" t="s">
        <v>70</v>
      </c>
      <c r="C27" s="12">
        <v>350</v>
      </c>
      <c r="D27" s="14">
        <v>1</v>
      </c>
      <c r="E27" s="12">
        <f t="shared" si="0"/>
        <v>350</v>
      </c>
      <c r="F27" s="12"/>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row>
    <row r="28" customFormat="1" ht="20" customHeight="1" spans="1:221">
      <c r="A28" s="12" t="s">
        <v>71</v>
      </c>
      <c r="B28" s="13" t="s">
        <v>72</v>
      </c>
      <c r="C28" s="12">
        <v>1800</v>
      </c>
      <c r="D28" s="14">
        <v>1</v>
      </c>
      <c r="E28" s="12">
        <f t="shared" si="0"/>
        <v>1800</v>
      </c>
      <c r="F28" s="12"/>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row>
    <row r="29" customFormat="1" ht="20" customHeight="1" spans="1:221">
      <c r="A29" s="12" t="s">
        <v>73</v>
      </c>
      <c r="B29" s="13" t="s">
        <v>74</v>
      </c>
      <c r="C29" s="12">
        <v>320</v>
      </c>
      <c r="D29" s="14">
        <v>1</v>
      </c>
      <c r="E29" s="12">
        <f t="shared" si="0"/>
        <v>320</v>
      </c>
      <c r="F29" s="12"/>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row>
    <row r="30" s="3" customFormat="1" ht="21" customHeight="1" spans="1:221">
      <c r="A30" s="7" t="s">
        <v>75</v>
      </c>
      <c r="B30" s="12" t="s">
        <v>76</v>
      </c>
      <c r="C30" s="12" t="s">
        <v>76</v>
      </c>
      <c r="D30" s="12" t="s">
        <v>76</v>
      </c>
      <c r="E30" s="15">
        <f>SUM(E3:E29)</f>
        <v>50000</v>
      </c>
      <c r="F30" s="12" t="s">
        <v>76</v>
      </c>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c r="GZ30" s="19"/>
      <c r="HA30" s="19"/>
      <c r="HB30" s="19"/>
      <c r="HC30" s="19"/>
      <c r="HD30" s="19"/>
      <c r="HE30" s="19"/>
      <c r="HF30" s="19"/>
      <c r="HG30" s="19"/>
      <c r="HH30" s="19"/>
      <c r="HI30" s="19"/>
      <c r="HJ30" s="19"/>
      <c r="HK30" s="19"/>
      <c r="HL30" s="19"/>
      <c r="HM30" s="19"/>
    </row>
  </sheetData>
  <autoFilter ref="A2:HM30">
    <extLst/>
  </autoFilter>
  <mergeCells count="1">
    <mergeCell ref="A1:F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M21"/>
  <sheetViews>
    <sheetView workbookViewId="0">
      <selection activeCell="A1" sqref="A1:F1"/>
    </sheetView>
  </sheetViews>
  <sheetFormatPr defaultColWidth="9" defaultRowHeight="15"/>
  <cols>
    <col min="1" max="1" width="8" style="4" customWidth="1"/>
    <col min="2" max="2" width="14.7142857142857" style="4" customWidth="1"/>
    <col min="3" max="3" width="14.4285714285714" style="4" customWidth="1"/>
    <col min="4" max="4" width="10.1428571428571" style="4" customWidth="1"/>
    <col min="5" max="5" width="17.2857142857143" style="4" customWidth="1"/>
    <col min="6" max="6" width="18.4285714285714" style="4" customWidth="1"/>
    <col min="7" max="16384" width="9" style="5"/>
  </cols>
  <sheetData>
    <row r="1" s="1" customFormat="1" ht="91" customHeight="1" spans="1:6">
      <c r="A1" s="22" t="s">
        <v>77</v>
      </c>
      <c r="B1" s="22"/>
      <c r="C1" s="22"/>
      <c r="D1" s="22"/>
      <c r="E1" s="22"/>
      <c r="F1" s="22"/>
    </row>
    <row r="2" s="21" customFormat="1" ht="51" customHeight="1" spans="1:6">
      <c r="A2" s="12" t="s">
        <v>1</v>
      </c>
      <c r="B2" s="13" t="s">
        <v>17</v>
      </c>
      <c r="C2" s="23" t="s">
        <v>18</v>
      </c>
      <c r="D2" s="14" t="s">
        <v>19</v>
      </c>
      <c r="E2" s="15" t="s">
        <v>20</v>
      </c>
      <c r="F2" s="12" t="s">
        <v>6</v>
      </c>
    </row>
    <row r="3" ht="20" customHeight="1" spans="1:6">
      <c r="A3" s="12" t="s">
        <v>21</v>
      </c>
      <c r="B3" s="13" t="s">
        <v>78</v>
      </c>
      <c r="C3" s="12">
        <v>8600</v>
      </c>
      <c r="D3" s="14">
        <v>1</v>
      </c>
      <c r="E3" s="12">
        <v>8600</v>
      </c>
      <c r="F3" s="12"/>
    </row>
    <row r="4" ht="20" customHeight="1" spans="1:6">
      <c r="A4" s="12" t="s">
        <v>23</v>
      </c>
      <c r="B4" s="13" t="s">
        <v>79</v>
      </c>
      <c r="C4" s="12">
        <v>500</v>
      </c>
      <c r="D4" s="14">
        <v>1</v>
      </c>
      <c r="E4" s="12">
        <v>500</v>
      </c>
      <c r="F4" s="12"/>
    </row>
    <row r="5" ht="20" customHeight="1" spans="1:6">
      <c r="A5" s="12" t="s">
        <v>25</v>
      </c>
      <c r="B5" s="13" t="s">
        <v>80</v>
      </c>
      <c r="C5" s="12">
        <v>2200</v>
      </c>
      <c r="D5" s="14">
        <v>1</v>
      </c>
      <c r="E5" s="12">
        <v>2200</v>
      </c>
      <c r="F5" s="12"/>
    </row>
    <row r="6" ht="20" customHeight="1" spans="1:6">
      <c r="A6" s="12" t="s">
        <v>27</v>
      </c>
      <c r="B6" s="13" t="s">
        <v>81</v>
      </c>
      <c r="C6" s="12">
        <v>4300</v>
      </c>
      <c r="D6" s="14">
        <v>1</v>
      </c>
      <c r="E6" s="12">
        <v>4300</v>
      </c>
      <c r="F6" s="12"/>
    </row>
    <row r="7" ht="20" customHeight="1" spans="1:6">
      <c r="A7" s="12" t="s">
        <v>29</v>
      </c>
      <c r="B7" s="13" t="s">
        <v>82</v>
      </c>
      <c r="C7" s="12">
        <v>3200</v>
      </c>
      <c r="D7" s="14">
        <v>1</v>
      </c>
      <c r="E7" s="12">
        <v>3200</v>
      </c>
      <c r="F7" s="12"/>
    </row>
    <row r="8" ht="20" customHeight="1" spans="1:6">
      <c r="A8" s="12" t="s">
        <v>31</v>
      </c>
      <c r="B8" s="13" t="s">
        <v>83</v>
      </c>
      <c r="C8" s="12">
        <v>320</v>
      </c>
      <c r="D8" s="14">
        <v>1</v>
      </c>
      <c r="E8" s="12">
        <v>320</v>
      </c>
      <c r="F8" s="12"/>
    </row>
    <row r="9" ht="20" customHeight="1" spans="1:6">
      <c r="A9" s="12" t="s">
        <v>33</v>
      </c>
      <c r="B9" s="13" t="s">
        <v>84</v>
      </c>
      <c r="C9" s="12">
        <v>780</v>
      </c>
      <c r="D9" s="14">
        <v>1</v>
      </c>
      <c r="E9" s="12">
        <v>780</v>
      </c>
      <c r="F9" s="12"/>
    </row>
    <row r="10" ht="20" customHeight="1" spans="1:6">
      <c r="A10" s="12" t="s">
        <v>35</v>
      </c>
      <c r="B10" s="13" t="s">
        <v>85</v>
      </c>
      <c r="C10" s="12">
        <v>6304</v>
      </c>
      <c r="D10" s="14">
        <v>1</v>
      </c>
      <c r="E10" s="12">
        <v>6304</v>
      </c>
      <c r="F10" s="12"/>
    </row>
    <row r="11" ht="20" customHeight="1" spans="1:6">
      <c r="A11" s="12" t="s">
        <v>37</v>
      </c>
      <c r="B11" s="13" t="s">
        <v>86</v>
      </c>
      <c r="C11" s="12">
        <v>1336</v>
      </c>
      <c r="D11" s="14">
        <v>1</v>
      </c>
      <c r="E11" s="12">
        <v>1336</v>
      </c>
      <c r="F11" s="12"/>
    </row>
    <row r="12" ht="20" customHeight="1" spans="1:6">
      <c r="A12" s="12" t="s">
        <v>39</v>
      </c>
      <c r="B12" s="13" t="s">
        <v>36</v>
      </c>
      <c r="C12" s="12">
        <v>1500</v>
      </c>
      <c r="D12" s="14">
        <v>1</v>
      </c>
      <c r="E12" s="12">
        <v>1500</v>
      </c>
      <c r="F12" s="12"/>
    </row>
    <row r="13" ht="20" customHeight="1" spans="1:6">
      <c r="A13" s="12" t="s">
        <v>41</v>
      </c>
      <c r="B13" s="13" t="s">
        <v>87</v>
      </c>
      <c r="C13" s="12">
        <v>580</v>
      </c>
      <c r="D13" s="14">
        <v>1</v>
      </c>
      <c r="E13" s="12">
        <v>580</v>
      </c>
      <c r="F13" s="12"/>
    </row>
    <row r="14" ht="20" customHeight="1" spans="1:6">
      <c r="A14" s="12" t="s">
        <v>43</v>
      </c>
      <c r="B14" s="13" t="s">
        <v>88</v>
      </c>
      <c r="C14" s="12">
        <v>680</v>
      </c>
      <c r="D14" s="14">
        <v>1</v>
      </c>
      <c r="E14" s="12">
        <v>680</v>
      </c>
      <c r="F14" s="12"/>
    </row>
    <row r="15" ht="20" customHeight="1" spans="1:6">
      <c r="A15" s="12" t="s">
        <v>45</v>
      </c>
      <c r="B15" s="13" t="s">
        <v>82</v>
      </c>
      <c r="C15" s="12">
        <v>3800</v>
      </c>
      <c r="D15" s="14">
        <v>1</v>
      </c>
      <c r="E15" s="12">
        <v>3800</v>
      </c>
      <c r="F15" s="12"/>
    </row>
    <row r="16" ht="20" customHeight="1" spans="1:6">
      <c r="A16" s="12" t="s">
        <v>47</v>
      </c>
      <c r="B16" s="13" t="s">
        <v>89</v>
      </c>
      <c r="C16" s="12">
        <v>1800</v>
      </c>
      <c r="D16" s="14">
        <v>1</v>
      </c>
      <c r="E16" s="12">
        <v>1800</v>
      </c>
      <c r="F16" s="12"/>
    </row>
    <row r="17" ht="20" customHeight="1" spans="1:6">
      <c r="A17" s="12" t="s">
        <v>49</v>
      </c>
      <c r="B17" s="13" t="s">
        <v>90</v>
      </c>
      <c r="C17" s="12">
        <v>2500</v>
      </c>
      <c r="D17" s="14">
        <v>1</v>
      </c>
      <c r="E17" s="12">
        <v>2500</v>
      </c>
      <c r="F17" s="12"/>
    </row>
    <row r="18" ht="20" customHeight="1" spans="1:6">
      <c r="A18" s="12" t="s">
        <v>51</v>
      </c>
      <c r="B18" s="13" t="s">
        <v>91</v>
      </c>
      <c r="C18" s="12">
        <v>3600</v>
      </c>
      <c r="D18" s="14">
        <v>1</v>
      </c>
      <c r="E18" s="12">
        <v>3600</v>
      </c>
      <c r="F18" s="12"/>
    </row>
    <row r="19" customFormat="1" ht="20" customHeight="1" spans="1:221">
      <c r="A19" s="12" t="s">
        <v>53</v>
      </c>
      <c r="B19" s="13" t="s">
        <v>92</v>
      </c>
      <c r="C19" s="12">
        <v>4800</v>
      </c>
      <c r="D19" s="14">
        <v>1</v>
      </c>
      <c r="E19" s="12">
        <v>4800</v>
      </c>
      <c r="F19" s="12"/>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row>
    <row r="20" customFormat="1" ht="20" customHeight="1" spans="1:221">
      <c r="A20" s="12" t="s">
        <v>55</v>
      </c>
      <c r="B20" s="13" t="s">
        <v>82</v>
      </c>
      <c r="C20" s="12">
        <v>3200</v>
      </c>
      <c r="D20" s="14">
        <v>1</v>
      </c>
      <c r="E20" s="12">
        <v>3200</v>
      </c>
      <c r="F20" s="12"/>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row>
    <row r="21" s="3" customFormat="1" ht="21" customHeight="1" spans="1:221">
      <c r="A21" s="7" t="s">
        <v>75</v>
      </c>
      <c r="B21" s="13" t="s">
        <v>76</v>
      </c>
      <c r="C21" s="12" t="s">
        <v>76</v>
      </c>
      <c r="D21" s="14" t="s">
        <v>76</v>
      </c>
      <c r="E21" s="15">
        <f>SUM(E3:E20)</f>
        <v>50000</v>
      </c>
      <c r="F21" s="12" t="s">
        <v>76</v>
      </c>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row>
  </sheetData>
  <mergeCells count="1">
    <mergeCell ref="A1:F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M21"/>
  <sheetViews>
    <sheetView workbookViewId="0">
      <selection activeCell="E2" sqref="E2"/>
    </sheetView>
  </sheetViews>
  <sheetFormatPr defaultColWidth="9" defaultRowHeight="15"/>
  <cols>
    <col min="1" max="1" width="8" style="4" customWidth="1"/>
    <col min="2" max="2" width="18.5714285714286" style="4" customWidth="1"/>
    <col min="3" max="3" width="16.8571428571429" style="4" customWidth="1"/>
    <col min="4" max="4" width="13.4285714285714" style="4" customWidth="1"/>
    <col min="5" max="5" width="16.7142857142857" style="4" customWidth="1"/>
    <col min="6" max="6" width="11.1428571428571" style="4" customWidth="1"/>
    <col min="7" max="16384" width="9" style="5"/>
  </cols>
  <sheetData>
    <row r="1" s="1" customFormat="1" ht="83" customHeight="1" spans="1:6">
      <c r="A1" s="20" t="s">
        <v>93</v>
      </c>
      <c r="B1" s="20"/>
      <c r="C1" s="20"/>
      <c r="D1" s="20"/>
      <c r="E1" s="20"/>
      <c r="F1" s="20"/>
    </row>
    <row r="2" s="2" customFormat="1" ht="37" customHeight="1" spans="1:6">
      <c r="A2" s="7" t="s">
        <v>1</v>
      </c>
      <c r="B2" s="8" t="s">
        <v>17</v>
      </c>
      <c r="C2" s="9" t="s">
        <v>18</v>
      </c>
      <c r="D2" s="10" t="s">
        <v>19</v>
      </c>
      <c r="E2" s="11" t="s">
        <v>20</v>
      </c>
      <c r="F2" s="7" t="s">
        <v>6</v>
      </c>
    </row>
    <row r="3" ht="20" customHeight="1" spans="1:6">
      <c r="A3" s="12" t="s">
        <v>21</v>
      </c>
      <c r="B3" s="13" t="s">
        <v>78</v>
      </c>
      <c r="C3" s="12">
        <v>8600</v>
      </c>
      <c r="D3" s="14">
        <v>1</v>
      </c>
      <c r="E3" s="12">
        <v>8600</v>
      </c>
      <c r="F3" s="12"/>
    </row>
    <row r="4" ht="20" customHeight="1" spans="1:6">
      <c r="A4" s="12" t="s">
        <v>23</v>
      </c>
      <c r="B4" s="13" t="s">
        <v>79</v>
      </c>
      <c r="C4" s="12">
        <v>500</v>
      </c>
      <c r="D4" s="14">
        <v>1</v>
      </c>
      <c r="E4" s="12">
        <v>500</v>
      </c>
      <c r="F4" s="12"/>
    </row>
    <row r="5" ht="20" customHeight="1" spans="1:6">
      <c r="A5" s="12" t="s">
        <v>25</v>
      </c>
      <c r="B5" s="13" t="s">
        <v>80</v>
      </c>
      <c r="C5" s="12">
        <v>2200</v>
      </c>
      <c r="D5" s="14">
        <v>1</v>
      </c>
      <c r="E5" s="12">
        <v>2200</v>
      </c>
      <c r="F5" s="12"/>
    </row>
    <row r="6" ht="20" customHeight="1" spans="1:6">
      <c r="A6" s="12" t="s">
        <v>27</v>
      </c>
      <c r="B6" s="13" t="s">
        <v>81</v>
      </c>
      <c r="C6" s="12">
        <v>4300</v>
      </c>
      <c r="D6" s="14">
        <v>1</v>
      </c>
      <c r="E6" s="12">
        <v>4300</v>
      </c>
      <c r="F6" s="12"/>
    </row>
    <row r="7" ht="20" customHeight="1" spans="1:6">
      <c r="A7" s="12" t="s">
        <v>29</v>
      </c>
      <c r="B7" s="13" t="s">
        <v>82</v>
      </c>
      <c r="C7" s="12">
        <v>3200</v>
      </c>
      <c r="D7" s="14">
        <v>1</v>
      </c>
      <c r="E7" s="12">
        <v>3200</v>
      </c>
      <c r="F7" s="12"/>
    </row>
    <row r="8" ht="20" customHeight="1" spans="1:6">
      <c r="A8" s="12" t="s">
        <v>31</v>
      </c>
      <c r="B8" s="13" t="s">
        <v>83</v>
      </c>
      <c r="C8" s="12">
        <v>320</v>
      </c>
      <c r="D8" s="14">
        <v>1</v>
      </c>
      <c r="E8" s="12">
        <v>320</v>
      </c>
      <c r="F8" s="12"/>
    </row>
    <row r="9" ht="20" customHeight="1" spans="1:6">
      <c r="A9" s="12" t="s">
        <v>33</v>
      </c>
      <c r="B9" s="13" t="s">
        <v>84</v>
      </c>
      <c r="C9" s="12">
        <v>780</v>
      </c>
      <c r="D9" s="14">
        <v>1</v>
      </c>
      <c r="E9" s="12">
        <v>780</v>
      </c>
      <c r="F9" s="12"/>
    </row>
    <row r="10" ht="20" customHeight="1" spans="1:6">
      <c r="A10" s="12" t="s">
        <v>35</v>
      </c>
      <c r="B10" s="13" t="s">
        <v>85</v>
      </c>
      <c r="C10" s="12">
        <v>6304</v>
      </c>
      <c r="D10" s="14">
        <v>1</v>
      </c>
      <c r="E10" s="12">
        <v>6304</v>
      </c>
      <c r="F10" s="12"/>
    </row>
    <row r="11" ht="20" customHeight="1" spans="1:6">
      <c r="A11" s="12" t="s">
        <v>37</v>
      </c>
      <c r="B11" s="13" t="s">
        <v>86</v>
      </c>
      <c r="C11" s="12">
        <v>1336</v>
      </c>
      <c r="D11" s="14">
        <v>1</v>
      </c>
      <c r="E11" s="12">
        <v>1336</v>
      </c>
      <c r="F11" s="12"/>
    </row>
    <row r="12" ht="20" customHeight="1" spans="1:6">
      <c r="A12" s="12" t="s">
        <v>39</v>
      </c>
      <c r="B12" s="13" t="s">
        <v>36</v>
      </c>
      <c r="C12" s="12">
        <v>1500</v>
      </c>
      <c r="D12" s="14">
        <v>1</v>
      </c>
      <c r="E12" s="12">
        <v>1500</v>
      </c>
      <c r="F12" s="12"/>
    </row>
    <row r="13" ht="20" customHeight="1" spans="1:6">
      <c r="A13" s="12" t="s">
        <v>41</v>
      </c>
      <c r="B13" s="13" t="s">
        <v>87</v>
      </c>
      <c r="C13" s="12">
        <v>580</v>
      </c>
      <c r="D13" s="14">
        <v>1</v>
      </c>
      <c r="E13" s="12">
        <v>580</v>
      </c>
      <c r="F13" s="12"/>
    </row>
    <row r="14" ht="20" customHeight="1" spans="1:6">
      <c r="A14" s="12" t="s">
        <v>43</v>
      </c>
      <c r="B14" s="13" t="s">
        <v>88</v>
      </c>
      <c r="C14" s="12">
        <v>680</v>
      </c>
      <c r="D14" s="14">
        <v>1</v>
      </c>
      <c r="E14" s="12">
        <v>680</v>
      </c>
      <c r="F14" s="12"/>
    </row>
    <row r="15" ht="20" customHeight="1" spans="1:6">
      <c r="A15" s="12" t="s">
        <v>45</v>
      </c>
      <c r="B15" s="13" t="s">
        <v>82</v>
      </c>
      <c r="C15" s="12">
        <v>3800</v>
      </c>
      <c r="D15" s="14">
        <v>1</v>
      </c>
      <c r="E15" s="12">
        <v>3800</v>
      </c>
      <c r="F15" s="12"/>
    </row>
    <row r="16" ht="20" customHeight="1" spans="1:6">
      <c r="A16" s="12" t="s">
        <v>47</v>
      </c>
      <c r="B16" s="13" t="s">
        <v>89</v>
      </c>
      <c r="C16" s="12">
        <v>1800</v>
      </c>
      <c r="D16" s="14">
        <v>1</v>
      </c>
      <c r="E16" s="12">
        <v>1800</v>
      </c>
      <c r="F16" s="12"/>
    </row>
    <row r="17" ht="20" customHeight="1" spans="1:6">
      <c r="A17" s="12" t="s">
        <v>49</v>
      </c>
      <c r="B17" s="13" t="s">
        <v>90</v>
      </c>
      <c r="C17" s="12">
        <v>2500</v>
      </c>
      <c r="D17" s="14">
        <v>1</v>
      </c>
      <c r="E17" s="12">
        <v>2500</v>
      </c>
      <c r="F17" s="12"/>
    </row>
    <row r="18" ht="20" customHeight="1" spans="1:6">
      <c r="A18" s="12" t="s">
        <v>51</v>
      </c>
      <c r="B18" s="13" t="s">
        <v>91</v>
      </c>
      <c r="C18" s="12">
        <v>3600</v>
      </c>
      <c r="D18" s="14">
        <v>1</v>
      </c>
      <c r="E18" s="12">
        <v>3600</v>
      </c>
      <c r="F18" s="12"/>
    </row>
    <row r="19" customFormat="1" ht="20" customHeight="1" spans="1:221">
      <c r="A19" s="12" t="s">
        <v>53</v>
      </c>
      <c r="B19" s="13" t="s">
        <v>92</v>
      </c>
      <c r="C19" s="12">
        <v>4800</v>
      </c>
      <c r="D19" s="14">
        <v>1</v>
      </c>
      <c r="E19" s="12">
        <v>4800</v>
      </c>
      <c r="F19" s="12"/>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row>
    <row r="20" customFormat="1" ht="20" customHeight="1" spans="1:221">
      <c r="A20" s="12" t="s">
        <v>55</v>
      </c>
      <c r="B20" s="13" t="s">
        <v>82</v>
      </c>
      <c r="C20" s="12">
        <v>3200</v>
      </c>
      <c r="D20" s="14">
        <v>1</v>
      </c>
      <c r="E20" s="12">
        <v>3200</v>
      </c>
      <c r="F20" s="12"/>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row>
    <row r="21" s="3" customFormat="1" ht="21" customHeight="1" spans="1:221">
      <c r="A21" s="7" t="s">
        <v>75</v>
      </c>
      <c r="B21" s="13" t="s">
        <v>76</v>
      </c>
      <c r="C21" s="12" t="s">
        <v>76</v>
      </c>
      <c r="D21" s="14" t="s">
        <v>76</v>
      </c>
      <c r="E21" s="15">
        <f>SUM(E3:E20)</f>
        <v>50000</v>
      </c>
      <c r="F21" s="12" t="s">
        <v>76</v>
      </c>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row>
  </sheetData>
  <mergeCells count="1">
    <mergeCell ref="A1:F1"/>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M19"/>
  <sheetViews>
    <sheetView workbookViewId="0">
      <selection activeCell="A1" sqref="A1:F1"/>
    </sheetView>
  </sheetViews>
  <sheetFormatPr defaultColWidth="9" defaultRowHeight="15"/>
  <cols>
    <col min="1" max="1" width="8" style="4" customWidth="1"/>
    <col min="2" max="2" width="21.1428571428571" style="4" customWidth="1"/>
    <col min="3" max="3" width="15.5714285714286" style="4" customWidth="1"/>
    <col min="4" max="4" width="8.71428571428571" style="4" customWidth="1"/>
    <col min="5" max="6" width="15.8571428571429" style="4" customWidth="1"/>
    <col min="7" max="16384" width="9" style="5"/>
  </cols>
  <sheetData>
    <row r="1" s="1" customFormat="1" ht="117" customHeight="1" spans="1:6">
      <c r="A1" s="6" t="s">
        <v>94</v>
      </c>
      <c r="B1" s="6"/>
      <c r="C1" s="6"/>
      <c r="D1" s="6"/>
      <c r="E1" s="6"/>
      <c r="F1" s="6"/>
    </row>
    <row r="2" s="2" customFormat="1" ht="57" customHeight="1" spans="1:6">
      <c r="A2" s="7" t="s">
        <v>1</v>
      </c>
      <c r="B2" s="8" t="s">
        <v>17</v>
      </c>
      <c r="C2" s="9" t="s">
        <v>18</v>
      </c>
      <c r="D2" s="10" t="s">
        <v>19</v>
      </c>
      <c r="E2" s="11" t="s">
        <v>20</v>
      </c>
      <c r="F2" s="7" t="s">
        <v>6</v>
      </c>
    </row>
    <row r="3" ht="20" customHeight="1" spans="1:6">
      <c r="A3" s="12" t="s">
        <v>21</v>
      </c>
      <c r="B3" s="13" t="s">
        <v>95</v>
      </c>
      <c r="C3" s="12">
        <f t="shared" ref="C3:C18" si="0">E3/D3</f>
        <v>2840</v>
      </c>
      <c r="D3" s="14">
        <v>1</v>
      </c>
      <c r="E3" s="15">
        <v>2840</v>
      </c>
      <c r="F3" s="12"/>
    </row>
    <row r="4" ht="20" customHeight="1" spans="1:6">
      <c r="A4" s="12" t="s">
        <v>23</v>
      </c>
      <c r="B4" s="13" t="s">
        <v>96</v>
      </c>
      <c r="C4" s="12">
        <f t="shared" si="0"/>
        <v>980</v>
      </c>
      <c r="D4" s="14">
        <v>1</v>
      </c>
      <c r="E4" s="15">
        <v>980</v>
      </c>
      <c r="F4" s="12"/>
    </row>
    <row r="5" ht="20" customHeight="1" spans="1:6">
      <c r="A5" s="12" t="s">
        <v>25</v>
      </c>
      <c r="B5" s="13" t="s">
        <v>97</v>
      </c>
      <c r="C5" s="12">
        <f t="shared" si="0"/>
        <v>1695</v>
      </c>
      <c r="D5" s="14">
        <v>1</v>
      </c>
      <c r="E5" s="15">
        <v>1695</v>
      </c>
      <c r="F5" s="12"/>
    </row>
    <row r="6" ht="20" customHeight="1" spans="1:6">
      <c r="A6" s="12" t="s">
        <v>27</v>
      </c>
      <c r="B6" s="13" t="s">
        <v>98</v>
      </c>
      <c r="C6" s="12">
        <f t="shared" si="0"/>
        <v>850</v>
      </c>
      <c r="D6" s="14">
        <v>2</v>
      </c>
      <c r="E6" s="15">
        <v>1700</v>
      </c>
      <c r="F6" s="12"/>
    </row>
    <row r="7" ht="20" customHeight="1" spans="1:6">
      <c r="A7" s="12" t="s">
        <v>29</v>
      </c>
      <c r="B7" s="13" t="s">
        <v>99</v>
      </c>
      <c r="C7" s="12">
        <f t="shared" si="0"/>
        <v>11420</v>
      </c>
      <c r="D7" s="14">
        <v>1</v>
      </c>
      <c r="E7" s="15">
        <v>11420</v>
      </c>
      <c r="F7" s="12"/>
    </row>
    <row r="8" ht="20" customHeight="1" spans="1:6">
      <c r="A8" s="12" t="s">
        <v>31</v>
      </c>
      <c r="B8" s="13" t="s">
        <v>100</v>
      </c>
      <c r="C8" s="12">
        <f t="shared" si="0"/>
        <v>3900</v>
      </c>
      <c r="D8" s="14">
        <v>1</v>
      </c>
      <c r="E8" s="15">
        <v>3900</v>
      </c>
      <c r="F8" s="12"/>
    </row>
    <row r="9" ht="20" customHeight="1" spans="1:6">
      <c r="A9" s="12" t="s">
        <v>33</v>
      </c>
      <c r="B9" s="13" t="s">
        <v>101</v>
      </c>
      <c r="C9" s="12">
        <f t="shared" si="0"/>
        <v>560</v>
      </c>
      <c r="D9" s="14">
        <v>1</v>
      </c>
      <c r="E9" s="15">
        <v>560</v>
      </c>
      <c r="F9" s="12"/>
    </row>
    <row r="10" ht="20" customHeight="1" spans="1:6">
      <c r="A10" s="12" t="s">
        <v>35</v>
      </c>
      <c r="B10" s="13" t="s">
        <v>82</v>
      </c>
      <c r="C10" s="12">
        <f t="shared" si="0"/>
        <v>1899</v>
      </c>
      <c r="D10" s="14">
        <v>1</v>
      </c>
      <c r="E10" s="15">
        <v>1899</v>
      </c>
      <c r="F10" s="12"/>
    </row>
    <row r="11" ht="20" customHeight="1" spans="1:6">
      <c r="A11" s="12" t="s">
        <v>37</v>
      </c>
      <c r="B11" s="13" t="s">
        <v>102</v>
      </c>
      <c r="C11" s="12">
        <f t="shared" si="0"/>
        <v>3600</v>
      </c>
      <c r="D11" s="14">
        <v>1</v>
      </c>
      <c r="E11" s="15">
        <v>3600</v>
      </c>
      <c r="F11" s="12"/>
    </row>
    <row r="12" ht="20" customHeight="1" spans="1:6">
      <c r="A12" s="12" t="s">
        <v>39</v>
      </c>
      <c r="B12" s="13" t="s">
        <v>103</v>
      </c>
      <c r="C12" s="12">
        <f t="shared" si="0"/>
        <v>1958</v>
      </c>
      <c r="D12" s="14">
        <v>1</v>
      </c>
      <c r="E12" s="15">
        <v>1958</v>
      </c>
      <c r="F12" s="12"/>
    </row>
    <row r="13" ht="20" customHeight="1" spans="1:6">
      <c r="A13" s="12" t="s">
        <v>41</v>
      </c>
      <c r="B13" s="13" t="s">
        <v>87</v>
      </c>
      <c r="C13" s="12">
        <f t="shared" si="0"/>
        <v>1600</v>
      </c>
      <c r="D13" s="14">
        <v>1</v>
      </c>
      <c r="E13" s="15">
        <v>1600</v>
      </c>
      <c r="F13" s="12"/>
    </row>
    <row r="14" ht="20" customHeight="1" spans="1:6">
      <c r="A14" s="12" t="s">
        <v>43</v>
      </c>
      <c r="B14" s="13" t="s">
        <v>88</v>
      </c>
      <c r="C14" s="12">
        <f t="shared" si="0"/>
        <v>3408</v>
      </c>
      <c r="D14" s="14">
        <v>1</v>
      </c>
      <c r="E14" s="15">
        <v>3408</v>
      </c>
      <c r="F14" s="12"/>
    </row>
    <row r="15" ht="20" customHeight="1" spans="1:6">
      <c r="A15" s="12" t="s">
        <v>45</v>
      </c>
      <c r="B15" s="13" t="s">
        <v>104</v>
      </c>
      <c r="C15" s="12">
        <f t="shared" si="0"/>
        <v>850</v>
      </c>
      <c r="D15" s="14">
        <v>1</v>
      </c>
      <c r="E15" s="15">
        <v>850</v>
      </c>
      <c r="F15" s="12"/>
    </row>
    <row r="16" ht="20" customHeight="1" spans="1:6">
      <c r="A16" s="12" t="s">
        <v>47</v>
      </c>
      <c r="B16" s="13" t="s">
        <v>105</v>
      </c>
      <c r="C16" s="12">
        <f t="shared" si="0"/>
        <v>1150</v>
      </c>
      <c r="D16" s="14">
        <v>10</v>
      </c>
      <c r="E16" s="15">
        <v>11500</v>
      </c>
      <c r="F16" s="12"/>
    </row>
    <row r="17" ht="20" customHeight="1" spans="1:6">
      <c r="A17" s="12" t="s">
        <v>49</v>
      </c>
      <c r="B17" s="13" t="s">
        <v>26</v>
      </c>
      <c r="C17" s="12">
        <f t="shared" si="0"/>
        <v>835</v>
      </c>
      <c r="D17" s="14">
        <v>2</v>
      </c>
      <c r="E17" s="15">
        <v>1670</v>
      </c>
      <c r="F17" s="12"/>
    </row>
    <row r="18" ht="20" customHeight="1" spans="1:6">
      <c r="A18" s="12" t="s">
        <v>51</v>
      </c>
      <c r="B18" s="13" t="s">
        <v>46</v>
      </c>
      <c r="C18" s="12">
        <f t="shared" si="0"/>
        <v>420</v>
      </c>
      <c r="D18" s="14">
        <v>1</v>
      </c>
      <c r="E18" s="15">
        <v>420</v>
      </c>
      <c r="F18" s="12"/>
    </row>
    <row r="19" s="3" customFormat="1" ht="27" customHeight="1" spans="1:221">
      <c r="A19" s="7" t="s">
        <v>75</v>
      </c>
      <c r="B19" s="13" t="s">
        <v>76</v>
      </c>
      <c r="C19" s="12" t="s">
        <v>76</v>
      </c>
      <c r="D19" s="14" t="s">
        <v>76</v>
      </c>
      <c r="E19" s="15">
        <f>SUM(E3:E18)</f>
        <v>50000</v>
      </c>
      <c r="F19" s="12" t="s">
        <v>76</v>
      </c>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row>
  </sheetData>
  <mergeCells count="1">
    <mergeCell ref="A1:F1"/>
  </mergeCells>
  <dataValidations count="1">
    <dataValidation type="decimal" operator="between" allowBlank="1" showInputMessage="1" showErrorMessage="1" errorTitle="错误提示" error="请输入有效数字" sqref="E3:E12">
      <formula1>-99999999999999</formula1>
      <formula2>999999999999999</formula2>
    </dataValidation>
  </dataValidation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K19"/>
  <sheetViews>
    <sheetView tabSelected="1" topLeftCell="A9" workbookViewId="0">
      <selection activeCell="B19" sqref="B19"/>
    </sheetView>
  </sheetViews>
  <sheetFormatPr defaultColWidth="9" defaultRowHeight="15"/>
  <cols>
    <col min="1" max="1" width="8" style="4" customWidth="1"/>
    <col min="2" max="2" width="20.4285714285714" style="4" customWidth="1"/>
    <col min="3" max="3" width="15.7142857142857" style="4" customWidth="1"/>
    <col min="4" max="4" width="10.8571428571429" style="4" customWidth="1"/>
    <col min="5" max="5" width="17.5714285714286" style="4" customWidth="1"/>
    <col min="6" max="6" width="11.7142857142857" style="4" customWidth="1"/>
    <col min="7" max="16384" width="9" style="5"/>
  </cols>
  <sheetData>
    <row r="1" s="1" customFormat="1" ht="112" customHeight="1" spans="1:6">
      <c r="A1" s="6" t="s">
        <v>106</v>
      </c>
      <c r="B1" s="6"/>
      <c r="C1" s="6"/>
      <c r="D1" s="6"/>
      <c r="E1" s="6"/>
      <c r="F1" s="6"/>
    </row>
    <row r="2" s="2" customFormat="1" ht="56" customHeight="1" spans="1:6">
      <c r="A2" s="7" t="s">
        <v>1</v>
      </c>
      <c r="B2" s="8" t="s">
        <v>17</v>
      </c>
      <c r="C2" s="9" t="s">
        <v>18</v>
      </c>
      <c r="D2" s="10" t="s">
        <v>19</v>
      </c>
      <c r="E2" s="11" t="s">
        <v>20</v>
      </c>
      <c r="F2" s="7" t="s">
        <v>6</v>
      </c>
    </row>
    <row r="3" ht="32" customHeight="1" spans="1:6">
      <c r="A3" s="12" t="s">
        <v>21</v>
      </c>
      <c r="B3" s="13" t="s">
        <v>95</v>
      </c>
      <c r="C3" s="12">
        <f>E3/D3</f>
        <v>2840</v>
      </c>
      <c r="D3" s="14">
        <v>1</v>
      </c>
      <c r="E3" s="15">
        <v>2840</v>
      </c>
      <c r="F3" s="12"/>
    </row>
    <row r="4" ht="32" customHeight="1" spans="1:6">
      <c r="A4" s="12" t="s">
        <v>23</v>
      </c>
      <c r="B4" s="13" t="s">
        <v>96</v>
      </c>
      <c r="C4" s="12">
        <f t="shared" ref="C4:C18" si="0">E4/D4</f>
        <v>980</v>
      </c>
      <c r="D4" s="14">
        <v>1</v>
      </c>
      <c r="E4" s="15">
        <v>980</v>
      </c>
      <c r="F4" s="12"/>
    </row>
    <row r="5" ht="32" customHeight="1" spans="1:6">
      <c r="A5" s="12" t="s">
        <v>25</v>
      </c>
      <c r="B5" s="13" t="s">
        <v>97</v>
      </c>
      <c r="C5" s="12">
        <f t="shared" si="0"/>
        <v>1695</v>
      </c>
      <c r="D5" s="14">
        <v>1</v>
      </c>
      <c r="E5" s="15">
        <v>1695</v>
      </c>
      <c r="F5" s="12"/>
    </row>
    <row r="6" ht="32" customHeight="1" spans="1:6">
      <c r="A6" s="12" t="s">
        <v>27</v>
      </c>
      <c r="B6" s="13" t="s">
        <v>98</v>
      </c>
      <c r="C6" s="12">
        <f t="shared" si="0"/>
        <v>850</v>
      </c>
      <c r="D6" s="14">
        <v>2</v>
      </c>
      <c r="E6" s="15">
        <v>1700</v>
      </c>
      <c r="F6" s="12"/>
    </row>
    <row r="7" ht="32" customHeight="1" spans="1:6">
      <c r="A7" s="12" t="s">
        <v>29</v>
      </c>
      <c r="B7" s="13" t="s">
        <v>99</v>
      </c>
      <c r="C7" s="12">
        <f t="shared" si="0"/>
        <v>11420</v>
      </c>
      <c r="D7" s="14">
        <v>1</v>
      </c>
      <c r="E7" s="15">
        <v>11420</v>
      </c>
      <c r="F7" s="12"/>
    </row>
    <row r="8" ht="32" customHeight="1" spans="1:6">
      <c r="A8" s="12" t="s">
        <v>31</v>
      </c>
      <c r="B8" s="13" t="s">
        <v>100</v>
      </c>
      <c r="C8" s="12">
        <f t="shared" si="0"/>
        <v>3900</v>
      </c>
      <c r="D8" s="14">
        <v>1</v>
      </c>
      <c r="E8" s="15">
        <v>3900</v>
      </c>
      <c r="F8" s="12"/>
    </row>
    <row r="9" ht="32" customHeight="1" spans="1:6">
      <c r="A9" s="12" t="s">
        <v>33</v>
      </c>
      <c r="B9" s="13" t="s">
        <v>101</v>
      </c>
      <c r="C9" s="12">
        <f t="shared" si="0"/>
        <v>560</v>
      </c>
      <c r="D9" s="14">
        <v>1</v>
      </c>
      <c r="E9" s="15">
        <v>560</v>
      </c>
      <c r="F9" s="12"/>
    </row>
    <row r="10" ht="32" customHeight="1" spans="1:6">
      <c r="A10" s="12" t="s">
        <v>35</v>
      </c>
      <c r="B10" s="13" t="s">
        <v>82</v>
      </c>
      <c r="C10" s="12">
        <f t="shared" si="0"/>
        <v>1899</v>
      </c>
      <c r="D10" s="14">
        <v>1</v>
      </c>
      <c r="E10" s="15">
        <v>1899</v>
      </c>
      <c r="F10" s="12"/>
    </row>
    <row r="11" ht="32" customHeight="1" spans="1:6">
      <c r="A11" s="12" t="s">
        <v>37</v>
      </c>
      <c r="B11" s="13" t="s">
        <v>102</v>
      </c>
      <c r="C11" s="12">
        <f t="shared" si="0"/>
        <v>3600</v>
      </c>
      <c r="D11" s="14">
        <v>1</v>
      </c>
      <c r="E11" s="15">
        <v>3600</v>
      </c>
      <c r="F11" s="12"/>
    </row>
    <row r="12" ht="32" customHeight="1" spans="1:6">
      <c r="A12" s="12" t="s">
        <v>39</v>
      </c>
      <c r="B12" s="13" t="s">
        <v>103</v>
      </c>
      <c r="C12" s="12">
        <f t="shared" si="0"/>
        <v>1958</v>
      </c>
      <c r="D12" s="14">
        <v>1</v>
      </c>
      <c r="E12" s="15">
        <v>1958</v>
      </c>
      <c r="F12" s="12"/>
    </row>
    <row r="13" ht="32" customHeight="1" spans="1:6">
      <c r="A13" s="12" t="s">
        <v>41</v>
      </c>
      <c r="B13" s="13" t="s">
        <v>87</v>
      </c>
      <c r="C13" s="12">
        <f t="shared" si="0"/>
        <v>1600</v>
      </c>
      <c r="D13" s="14">
        <v>1</v>
      </c>
      <c r="E13" s="15">
        <v>1600</v>
      </c>
      <c r="F13" s="12"/>
    </row>
    <row r="14" ht="32" customHeight="1" spans="1:6">
      <c r="A14" s="12" t="s">
        <v>43</v>
      </c>
      <c r="B14" s="13" t="s">
        <v>88</v>
      </c>
      <c r="C14" s="12">
        <f t="shared" si="0"/>
        <v>3408</v>
      </c>
      <c r="D14" s="14">
        <v>1</v>
      </c>
      <c r="E14" s="15">
        <v>3408</v>
      </c>
      <c r="F14" s="12"/>
    </row>
    <row r="15" ht="32" customHeight="1" spans="1:6">
      <c r="A15" s="12" t="s">
        <v>45</v>
      </c>
      <c r="B15" s="13" t="s">
        <v>104</v>
      </c>
      <c r="C15" s="12">
        <f t="shared" si="0"/>
        <v>850</v>
      </c>
      <c r="D15" s="14">
        <v>1</v>
      </c>
      <c r="E15" s="15">
        <v>850</v>
      </c>
      <c r="F15" s="12"/>
    </row>
    <row r="16" ht="32" customHeight="1" spans="1:6">
      <c r="A16" s="12" t="s">
        <v>47</v>
      </c>
      <c r="B16" s="13" t="s">
        <v>105</v>
      </c>
      <c r="C16" s="12">
        <f t="shared" si="0"/>
        <v>1150</v>
      </c>
      <c r="D16" s="14">
        <v>10</v>
      </c>
      <c r="E16" s="15">
        <v>11500</v>
      </c>
      <c r="F16" s="12"/>
    </row>
    <row r="17" ht="32" customHeight="1" spans="1:6">
      <c r="A17" s="12" t="s">
        <v>49</v>
      </c>
      <c r="B17" s="13" t="s">
        <v>26</v>
      </c>
      <c r="C17" s="12">
        <f t="shared" si="0"/>
        <v>835</v>
      </c>
      <c r="D17" s="14">
        <v>2</v>
      </c>
      <c r="E17" s="15">
        <v>1670</v>
      </c>
      <c r="F17" s="12"/>
    </row>
    <row r="18" ht="32" customHeight="1" spans="1:6">
      <c r="A18" s="12" t="s">
        <v>51</v>
      </c>
      <c r="B18" s="13" t="s">
        <v>46</v>
      </c>
      <c r="C18" s="12">
        <f t="shared" si="0"/>
        <v>420</v>
      </c>
      <c r="D18" s="14">
        <v>1</v>
      </c>
      <c r="E18" s="15">
        <v>420</v>
      </c>
      <c r="F18" s="12"/>
    </row>
    <row r="19" s="3" customFormat="1" ht="32" customHeight="1" spans="1:219">
      <c r="A19" s="16" t="s">
        <v>75</v>
      </c>
      <c r="B19" s="17" t="s">
        <v>76</v>
      </c>
      <c r="C19" s="18" t="s">
        <v>76</v>
      </c>
      <c r="D19" s="17" t="s">
        <v>76</v>
      </c>
      <c r="E19" s="15">
        <f>SUM(E3:E18)</f>
        <v>50000</v>
      </c>
      <c r="F19" s="17" t="s">
        <v>76</v>
      </c>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row>
  </sheetData>
  <mergeCells count="1">
    <mergeCell ref="A1:F1"/>
  </mergeCells>
  <dataValidations count="1">
    <dataValidation type="decimal" operator="between" allowBlank="1" showInputMessage="1" showErrorMessage="1" errorTitle="错误提示" error="请输入有效数字" sqref="E3:E12">
      <formula1>-99999999999999</formula1>
      <formula2>999999999999999</formula2>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6</vt:i4>
      </vt:variant>
    </vt:vector>
  </HeadingPairs>
  <TitlesOfParts>
    <vt:vector size="6" baseType="lpstr">
      <vt:lpstr>助餐点位台账</vt:lpstr>
      <vt:lpstr>麦盖提镇民生社区</vt:lpstr>
      <vt:lpstr>央塔克乡哈曼阔依地村</vt:lpstr>
      <vt:lpstr>央塔克乡阿尔浪喀村</vt:lpstr>
      <vt:lpstr>巴扎结米镇乌喀村助餐点 </vt:lpstr>
      <vt:lpstr>巴扎结米镇波斯喀木村助餐点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cp:lastModifiedBy>Administrator</cp:lastModifiedBy>
  <dcterms:created xsi:type="dcterms:W3CDTF">2006-09-16T00:00:00Z</dcterms:created>
  <dcterms:modified xsi:type="dcterms:W3CDTF">2026-08-05T17:56:01Z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05CEE0DB3BCE41D0B0BEB089E9180368</vt:lpwstr>
  </property>
  <property fmtid="{D5CDD505-2E9C-101B-9397-08002B2CF9AE}" pid="3" name="KSOProductBuildVer">
    <vt:lpwstr>2052-11.8.2.10972</vt:lpwstr>
  </property>
</Properties>
</file>