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55" windowHeight="9632"/>
  </bookViews>
  <sheets>
    <sheet name="绩效目标自评表" sheetId="6" r:id="rId1"/>
    <sheet name="Sheet1" sheetId="7" state="hidden" r:id="rId2"/>
    <sheet name="Sheet2" sheetId="8" state="hidden" r:id="rId3"/>
  </sheets>
  <calcPr calcId="144525" iterate="1" iterateCount="100" iterateDelta="0.001" concurrentCalc="0"/>
</workbook>
</file>

<file path=xl/sharedStrings.xml><?xml version="1.0" encoding="utf-8"?>
<sst xmlns="http://schemas.openxmlformats.org/spreadsheetml/2006/main" count="146">
  <si>
    <t>绩效目标自评表</t>
  </si>
  <si>
    <t>（2020年度）</t>
  </si>
  <si>
    <t>项目名称</t>
  </si>
  <si>
    <t>提孜那浦河麦盖提县防洪治理工程项目</t>
  </si>
  <si>
    <t>项目负责人及电话</t>
  </si>
  <si>
    <t>董文 13639945367</t>
  </si>
  <si>
    <t>主管部门</t>
  </si>
  <si>
    <t>麦盖提县水利局</t>
  </si>
  <si>
    <t>实施单位</t>
  </si>
  <si>
    <t>[403001001]麦盖提县水利局行政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</si>
  <si>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</si>
  <si>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</si>
  <si>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</si>
  <si>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</si>
  <si>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</si>
  <si>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</si>
  <si>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</si>
  <si>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</si>
  <si>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</si>
  <si>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</si>
  <si>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</si>
  <si>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</si>
  <si>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</si>
  <si>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1、麦盖提防洪工程建设长度8.0km，建设桩号为125+530～133+530，设计洪峰流量236m3/s，设计洪水位1202.16m。
2、项目建成后，减轻河岸水土流失，并减少林草的砍伐，抑制绿洲生态的破坏，有效提高流域防洪能力，预防洪涝灾害对森林植被的破坏，解决就业人口不低于300人，其中建档立卡贫困人口32人。</t>
  </si>
  <si>
    <t>1、本项目已完成麦盖提防洪工程建设长度8.0km，建设桩号为125+530～133+530，设计洪峰流量236m3/s，设计洪水位1202.16m。
2、该项目实施后，减轻了河岸水土流失，并减少林草的砍伐，抑制绿洲生态的破坏，有效提高了流域防洪能力，预防洪涝灾害对森林植被的破坏，解决就业人口657人，其中建档立卡贫困人口34人。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</si>
  <si>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</si>
  <si>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</si>
  <si>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</si>
  <si>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</si>
  <si>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</si>
  <si>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</si>
  <si>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</si>
  <si>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</si>
  <si>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</si>
  <si>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建设防洪堤长度（≥**公里）</t>
  </si>
  <si>
    <t>≥8公里</t>
  </si>
  <si>
    <t>8公里</t>
  </si>
  <si>
    <t>质量指标</t>
  </si>
  <si>
    <t>项目（工程）验收合格率</t>
  </si>
  <si>
    <t>=100%</t>
  </si>
  <si>
    <t>由于本项目资金存在缺口。还差2468.70万元资金暂未到位，导致项目工程暂未进行验收。</t>
  </si>
  <si>
    <t>时效指标</t>
  </si>
  <si>
    <t>项目开工时间</t>
  </si>
  <si>
    <t>项目完工时间</t>
  </si>
  <si>
    <t>成本指标</t>
  </si>
  <si>
    <t>建筑工程成本（≤**万元）</t>
  </si>
  <si>
    <t>≤4966.65万元</t>
  </si>
  <si>
    <t>3044.72万元</t>
  </si>
  <si>
    <t>由于本项目部分资金还未到位，项目成本控制为小于预期值，通过绩效自评表本项目成本指标支出均为超出预算值，故此得满分，支出分值已在资金情况中扣分。</t>
  </si>
  <si>
    <t>施工临时工程成本（≤**万元）</t>
  </si>
  <si>
    <t>≤158.23万元</t>
  </si>
  <si>
    <t>147.02万元</t>
  </si>
  <si>
    <t>独立费用（≤**万元）</t>
  </si>
  <si>
    <t>≤479.38万元</t>
  </si>
  <si>
    <t>390.18万元</t>
  </si>
  <si>
    <t>基本预备费（≤**万元）</t>
  </si>
  <si>
    <t>≤280.21万元</t>
  </si>
  <si>
    <t>0万元</t>
  </si>
  <si>
    <t>建设征地移民补偿投资（≤**万元）</t>
  </si>
  <si>
    <t>≤440.83万元</t>
  </si>
  <si>
    <t>228.841万元</t>
  </si>
  <si>
    <t>水土保持费（≤**万元）</t>
  </si>
  <si>
    <t>≤65.36万元</t>
  </si>
  <si>
    <t>22.19万元</t>
  </si>
  <si>
    <t>环境保护费（≤**万元）</t>
  </si>
  <si>
    <t>≤228.841万元</t>
  </si>
  <si>
    <t>4.6万元</t>
  </si>
  <si>
    <t>效益指标（30）</t>
  </si>
  <si>
    <t>经济效益指标</t>
  </si>
  <si>
    <t>带动增加贫困人口全年总收入（ ≥**万元）</t>
  </si>
  <si>
    <t>&gt;=30万元</t>
  </si>
  <si>
    <t>30.15万元</t>
  </si>
  <si>
    <t>社会效益指标</t>
  </si>
  <si>
    <t>受益建档立卡贫困人口数（≥**人）</t>
  </si>
  <si>
    <t>&gt;=32人</t>
  </si>
  <si>
    <t>34人</t>
  </si>
  <si>
    <t>解决就业人数（≥**人）</t>
  </si>
  <si>
    <t>&gt;=300人</t>
  </si>
  <si>
    <t>657人</t>
  </si>
  <si>
    <t>生态效益指标</t>
  </si>
  <si>
    <t>预防洪涝灾害对森林植被的破坏</t>
  </si>
  <si>
    <t>效果显著</t>
  </si>
  <si>
    <t>可持续影响指标</t>
  </si>
  <si>
    <t>工程设计使用年限（年）</t>
  </si>
  <si>
    <t>≥30年</t>
  </si>
  <si>
    <t>30年</t>
  </si>
  <si>
    <t>满意度指标（10分）</t>
  </si>
  <si>
    <t>服务对象满意度指标</t>
  </si>
  <si>
    <t>★受益贫困人口满意度（≥**%）</t>
  </si>
  <si>
    <t>≥95%</t>
  </si>
  <si>
    <t>社会公众满意度（≥**%）</t>
  </si>
  <si>
    <t>总分</t>
  </si>
  <si>
    <t>提孜那浦河麦盖提县防洪治理工程（上半段）
项目支出明细表</t>
  </si>
  <si>
    <t>序号</t>
  </si>
  <si>
    <t>中标单位</t>
  </si>
  <si>
    <t>合同价</t>
  </si>
  <si>
    <t>开发票</t>
  </si>
  <si>
    <t>实付</t>
  </si>
  <si>
    <t>日期</t>
  </si>
  <si>
    <t>河南省华通水利工程有限公司</t>
  </si>
  <si>
    <t>2020.5.19</t>
  </si>
  <si>
    <t>2020.8.23</t>
  </si>
  <si>
    <t>2020.9.28</t>
  </si>
  <si>
    <t>2020.11.13</t>
  </si>
  <si>
    <t>2020.11.24</t>
  </si>
  <si>
    <t>新疆维吾尔自治区财政厅国库处（森林植被恢复费）</t>
  </si>
  <si>
    <t>2020.4.29</t>
  </si>
  <si>
    <t>麦盖提县财政局国库股（林地补偿费）</t>
  </si>
  <si>
    <t>麦盖提县财政局国库股（安置补助费）</t>
  </si>
  <si>
    <t>麦盖提县财政局国库股（林木补偿费）</t>
  </si>
  <si>
    <t>新疆维吾尔自治区喀什地区国土资源规划院（土地勘界费用）</t>
  </si>
  <si>
    <t>2020.6.2</t>
  </si>
  <si>
    <t>新疆维吾尔自治区喀什地区财政局（水土保持设施补偿费）</t>
  </si>
  <si>
    <t>2020.11.11</t>
  </si>
  <si>
    <t>新疆林缘创新工程技术咨询有限公司（林地设计费）</t>
  </si>
  <si>
    <t>2020.11.25</t>
  </si>
  <si>
    <t>喀什叶尔羌河勘测设计院（勘测设计）</t>
  </si>
  <si>
    <t>2020.11.29</t>
  </si>
  <si>
    <t>喀什叶尔羌河勘测设计院（水土保持方案设计费）</t>
  </si>
  <si>
    <t>新疆兵团勘测设计院（集团）有限责任公司</t>
  </si>
  <si>
    <t>（可行性研究设计）</t>
  </si>
  <si>
    <t>新疆塔河源绿洲工程建设管理有限公司</t>
  </si>
  <si>
    <t>（监理）</t>
  </si>
  <si>
    <t>新疆奥邦科技有限公司（环评费）</t>
  </si>
  <si>
    <t>2020.12.12</t>
  </si>
  <si>
    <t>喀什永晟试验检测有限公司（检测）</t>
  </si>
  <si>
    <t>2020.11.12</t>
  </si>
  <si>
    <t>合计：</t>
  </si>
  <si>
    <t>提孜那浦河麦盖提县防洪治理工程（下半段）
项目支出明细表</t>
  </si>
  <si>
    <t>福建路港（集团）有限公司</t>
  </si>
  <si>
    <t>2020.9.29</t>
  </si>
  <si>
    <t>2020.11.15</t>
  </si>
  <si>
    <t>麦盖提县财政局国库股</t>
  </si>
  <si>
    <t>（林地补偿费）</t>
  </si>
  <si>
    <t>（安置补助费）</t>
  </si>
  <si>
    <t>（林木补偿费）</t>
  </si>
  <si>
    <t>新疆维吾尔自治区喀什地区财政局</t>
  </si>
  <si>
    <t>（水土保持设施补偿费）</t>
  </si>
  <si>
    <t>新疆林缘创新工程技术咨询有限公司</t>
  </si>
  <si>
    <t>（林地设计费）</t>
  </si>
  <si>
    <t>喀什叶尔羌河勘测设计院</t>
  </si>
  <si>
    <t>（可研初设设计费）</t>
  </si>
  <si>
    <t>（水土保持实施方案设计费）</t>
  </si>
  <si>
    <t>（可研咨询费）</t>
  </si>
  <si>
    <t>新疆塔河源绿洲工程建设管理有限公司（监理）</t>
  </si>
  <si>
    <t>2020.12.9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</si>
</sst>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4"/>
      <color rgb="FF000000"/>
      <name val="方正小标宋_GBK"/>
      <charset val="134"/>
    </font>
    <font>
      <b/>
      <sz val="12"/>
      <color rgb="FF000000"/>
      <name val="仿宋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Times New Roman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0" fillId="8" borderId="14" applyNumberFormat="0" applyAlignment="0" applyProtection="0">
      <alignment vertical="center"/>
    </xf>
    <xf numFmtId="0" fontId="29" fillId="28" borderId="18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0" borderId="0"/>
    <xf numFmtId="0" fontId="19" fillId="2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Border="1"/>
    <xf numFmtId="0" fontId="0" fillId="0" borderId="0" xfId="0" applyFill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0" borderId="4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left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/>
    </xf>
    <xf numFmtId="10" fontId="0" fillId="0" borderId="0" xfId="0" applyNumberFormat="1" applyAlignment="1">
      <alignment wrapText="1"/>
    </xf>
    <xf numFmtId="176" fontId="11" fillId="0" borderId="1" xfId="0" applyNumberFormat="1" applyFont="1" applyFill="1" applyBorder="1" applyAlignment="1" applyProtection="1">
      <alignment horizontal="center" vertical="center" wrapText="1"/>
    </xf>
    <xf numFmtId="9" fontId="0" fillId="0" borderId="0" xfId="0" applyNumberFormat="1"/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90" zoomScaleNormal="90" topLeftCell="A20" workbookViewId="0">
      <selection activeCell="K25" sqref="K25"/>
    </sheetView>
  </sheetViews>
  <sheetFormatPr defaultColWidth="9" defaultRowHeight="14.5"/>
  <cols>
    <col min="1" max="1" width="6.76146788990826" customWidth="1"/>
    <col min="2" max="2" width="10.5137614678899" customWidth="1"/>
    <col min="3" max="3" width="17.4220183486239" customWidth="1"/>
    <col min="4" max="4" width="35.7706422018349" customWidth="1"/>
    <col min="5" max="5" width="15.7889908256881" customWidth="1"/>
    <col min="6" max="6" width="12.2385321100917" customWidth="1"/>
    <col min="7" max="7" width="14.8623853211009" style="10" customWidth="1"/>
    <col min="8" max="8" width="8.37614678899082" customWidth="1"/>
    <col min="9" max="9" width="9.63302752293578" customWidth="1"/>
    <col min="10" max="10" width="16.7614678899083" customWidth="1"/>
    <col min="11" max="11" width="31.7247706422018" customWidth="1"/>
    <col min="12" max="12" width="12.8899082568807"/>
  </cols>
  <sheetData>
    <row r="1" ht="33.75" customHeight="1" spans="1:10">
      <c r="A1" s="11" t="s">
        <v>0</v>
      </c>
      <c r="B1" s="11"/>
      <c r="C1" s="11"/>
      <c r="D1" s="11"/>
      <c r="E1" s="11"/>
      <c r="F1" s="11"/>
      <c r="G1" s="12"/>
      <c r="H1" s="11"/>
      <c r="I1" s="11"/>
      <c r="J1" s="11"/>
    </row>
    <row r="2" ht="21.75" customHeight="1" spans="1:10">
      <c r="A2" s="13" t="s">
        <v>1</v>
      </c>
      <c r="B2" s="13"/>
      <c r="C2" s="13"/>
      <c r="D2" s="13"/>
      <c r="E2" s="13"/>
      <c r="F2" s="13"/>
      <c r="G2" s="14"/>
      <c r="H2" s="13"/>
      <c r="I2" s="13"/>
      <c r="J2" s="13"/>
    </row>
    <row r="3" ht="43" customHeight="1" spans="1:10">
      <c r="A3" s="15" t="s">
        <v>2</v>
      </c>
      <c r="B3" s="15"/>
      <c r="C3" s="15"/>
      <c r="D3" s="16" t="s">
        <v>3</v>
      </c>
      <c r="E3" s="16"/>
      <c r="F3" s="15" t="s">
        <v>4</v>
      </c>
      <c r="G3" s="17" t="s">
        <v>5</v>
      </c>
      <c r="H3" s="16"/>
      <c r="I3" s="16"/>
      <c r="J3" s="16"/>
    </row>
    <row r="4" ht="23.25" customHeight="1" spans="1:10">
      <c r="A4" s="15" t="s">
        <v>6</v>
      </c>
      <c r="B4" s="15"/>
      <c r="C4" s="15"/>
      <c r="D4" s="16" t="s">
        <v>7</v>
      </c>
      <c r="E4" s="16"/>
      <c r="F4" s="15" t="s">
        <v>8</v>
      </c>
      <c r="G4" s="17" t="s">
        <v>9</v>
      </c>
      <c r="H4" s="16"/>
      <c r="I4" s="16"/>
      <c r="J4" s="16"/>
    </row>
    <row r="5" ht="31.5" customHeight="1" spans="1:10">
      <c r="A5" s="15" t="s">
        <v>10</v>
      </c>
      <c r="B5" s="15"/>
      <c r="C5" s="15"/>
      <c r="D5" s="15"/>
      <c r="E5" s="18" t="s">
        <v>11</v>
      </c>
      <c r="F5" s="15" t="s">
        <v>12</v>
      </c>
      <c r="G5" s="19"/>
      <c r="H5" s="18" t="s">
        <v>13</v>
      </c>
      <c r="I5" s="18" t="s">
        <v>14</v>
      </c>
      <c r="J5" s="18" t="s">
        <v>15</v>
      </c>
    </row>
    <row r="6" ht="32.25" customHeight="1" spans="1:10">
      <c r="A6" s="15"/>
      <c r="B6" s="15"/>
      <c r="C6" s="15"/>
      <c r="D6" s="15" t="s">
        <v>16</v>
      </c>
      <c r="E6" s="20">
        <v>6418.7</v>
      </c>
      <c r="F6" s="21">
        <v>3837.55</v>
      </c>
      <c r="G6" s="22"/>
      <c r="H6" s="18">
        <v>10</v>
      </c>
      <c r="I6" s="40">
        <f>F6/E6</f>
        <v>0.597870285260255</v>
      </c>
      <c r="J6" s="41">
        <f>I6*H6</f>
        <v>5.97870285260255</v>
      </c>
    </row>
    <row r="7" ht="46.9" customHeight="1" spans="1:11">
      <c r="A7" s="15"/>
      <c r="B7" s="15"/>
      <c r="C7" s="15"/>
      <c r="D7" s="15" t="s">
        <v>17</v>
      </c>
      <c r="E7" s="20">
        <v>3950</v>
      </c>
      <c r="F7" s="21">
        <v>3837.55</v>
      </c>
      <c r="G7" s="22"/>
      <c r="H7" s="18" t="s">
        <v>18</v>
      </c>
      <c r="I7" s="40">
        <f>F7/E7</f>
        <v>0.97153164556962</v>
      </c>
      <c r="J7" s="41" t="s">
        <v>18</v>
      </c>
      <c r="K7" s="42"/>
    </row>
    <row r="8" ht="21" customHeight="1" spans="1:10">
      <c r="A8" s="15"/>
      <c r="B8" s="15"/>
      <c r="C8" s="15"/>
      <c r="D8" s="15" t="s">
        <v>19</v>
      </c>
      <c r="E8" s="23">
        <v>2468.7</v>
      </c>
      <c r="F8" s="21">
        <v>0</v>
      </c>
      <c r="G8" s="22"/>
      <c r="H8" s="18" t="s">
        <v>18</v>
      </c>
      <c r="I8" s="43">
        <v>0</v>
      </c>
      <c r="J8" s="41" t="s">
        <v>18</v>
      </c>
    </row>
    <row r="9" ht="23.25" customHeight="1" spans="1:10">
      <c r="A9" s="24" t="s">
        <v>20</v>
      </c>
      <c r="B9" s="15" t="s">
        <v>21</v>
      </c>
      <c r="C9" s="15"/>
      <c r="D9" s="15"/>
      <c r="E9" s="15"/>
      <c r="F9" s="15" t="s">
        <v>22</v>
      </c>
      <c r="G9" s="19"/>
      <c r="H9" s="15"/>
      <c r="I9" s="15"/>
      <c r="J9" s="15"/>
    </row>
    <row r="10" ht="141" customHeight="1" spans="1:10">
      <c r="A10" s="25"/>
      <c r="B10" s="26" t="s">
        <v>23</v>
      </c>
      <c r="C10" s="26"/>
      <c r="D10" s="26"/>
      <c r="E10" s="26"/>
      <c r="F10" s="27" t="s">
        <v>24</v>
      </c>
      <c r="G10" s="27"/>
      <c r="H10" s="27"/>
      <c r="I10" s="27"/>
      <c r="J10" s="27"/>
    </row>
    <row r="11" ht="42" customHeight="1" spans="1:10">
      <c r="A11" s="24" t="s">
        <v>25</v>
      </c>
      <c r="B11" s="15" t="s">
        <v>26</v>
      </c>
      <c r="C11" s="15" t="s">
        <v>27</v>
      </c>
      <c r="D11" s="15" t="s">
        <v>28</v>
      </c>
      <c r="E11" s="15" t="s">
        <v>13</v>
      </c>
      <c r="F11" s="19" t="s">
        <v>29</v>
      </c>
      <c r="G11" s="19" t="s">
        <v>30</v>
      </c>
      <c r="H11" s="19" t="s">
        <v>15</v>
      </c>
      <c r="I11" s="19" t="s">
        <v>31</v>
      </c>
      <c r="J11" s="19"/>
    </row>
    <row r="12" ht="42" customHeight="1" spans="1:11">
      <c r="A12" s="24"/>
      <c r="B12" s="16" t="s">
        <v>32</v>
      </c>
      <c r="C12" s="28" t="s">
        <v>33</v>
      </c>
      <c r="D12" s="27" t="s">
        <v>34</v>
      </c>
      <c r="E12" s="29">
        <v>6</v>
      </c>
      <c r="F12" s="27" t="s">
        <v>35</v>
      </c>
      <c r="G12" s="17" t="s">
        <v>36</v>
      </c>
      <c r="H12" s="29">
        <v>6</v>
      </c>
      <c r="I12" s="17"/>
      <c r="J12" s="17"/>
      <c r="K12" s="44"/>
    </row>
    <row r="13" ht="64" customHeight="1" spans="1:11">
      <c r="A13" s="25"/>
      <c r="B13" s="16"/>
      <c r="C13" s="17" t="s">
        <v>37</v>
      </c>
      <c r="D13" s="27" t="s">
        <v>38</v>
      </c>
      <c r="E13" s="29">
        <v>6</v>
      </c>
      <c r="F13" s="27" t="s">
        <v>39</v>
      </c>
      <c r="G13" s="30">
        <v>0</v>
      </c>
      <c r="H13" s="29">
        <v>0</v>
      </c>
      <c r="I13" s="27" t="s">
        <v>40</v>
      </c>
      <c r="J13" s="27"/>
      <c r="K13" s="44"/>
    </row>
    <row r="14" ht="35" customHeight="1" spans="1:11">
      <c r="A14" s="25"/>
      <c r="B14" s="16"/>
      <c r="C14" s="16" t="s">
        <v>41</v>
      </c>
      <c r="D14" s="27" t="s">
        <v>42</v>
      </c>
      <c r="E14" s="29">
        <v>5</v>
      </c>
      <c r="F14" s="31">
        <v>43952</v>
      </c>
      <c r="G14" s="32">
        <v>43952</v>
      </c>
      <c r="H14" s="29">
        <v>5</v>
      </c>
      <c r="I14" s="17"/>
      <c r="J14" s="17"/>
      <c r="K14" s="44"/>
    </row>
    <row r="15" ht="35" customHeight="1" spans="1:11">
      <c r="A15" s="25"/>
      <c r="B15" s="16"/>
      <c r="C15" s="16"/>
      <c r="D15" s="27" t="s">
        <v>43</v>
      </c>
      <c r="E15" s="29">
        <v>5</v>
      </c>
      <c r="F15" s="31">
        <v>44136</v>
      </c>
      <c r="G15" s="32">
        <v>44136</v>
      </c>
      <c r="H15" s="29">
        <v>5</v>
      </c>
      <c r="I15" s="17"/>
      <c r="J15" s="17"/>
      <c r="K15" s="44"/>
    </row>
    <row r="16" ht="35" customHeight="1" spans="1:11">
      <c r="A16" s="25"/>
      <c r="B16" s="16"/>
      <c r="C16" s="33" t="s">
        <v>44</v>
      </c>
      <c r="D16" s="27" t="s">
        <v>45</v>
      </c>
      <c r="E16" s="29">
        <v>4</v>
      </c>
      <c r="F16" s="27" t="s">
        <v>46</v>
      </c>
      <c r="G16" s="17" t="s">
        <v>47</v>
      </c>
      <c r="H16" s="34">
        <v>4</v>
      </c>
      <c r="I16" s="45" t="s">
        <v>48</v>
      </c>
      <c r="J16" s="46"/>
      <c r="K16" s="44"/>
    </row>
    <row r="17" ht="35" customHeight="1" spans="1:11">
      <c r="A17" s="25"/>
      <c r="B17" s="16"/>
      <c r="C17" s="33"/>
      <c r="D17" s="27" t="s">
        <v>49</v>
      </c>
      <c r="E17" s="29">
        <v>4</v>
      </c>
      <c r="F17" s="27" t="s">
        <v>50</v>
      </c>
      <c r="G17" s="35" t="s">
        <v>51</v>
      </c>
      <c r="H17" s="34">
        <v>4</v>
      </c>
      <c r="I17" s="47"/>
      <c r="J17" s="48"/>
      <c r="K17" s="44"/>
    </row>
    <row r="18" ht="35" customHeight="1" spans="1:11">
      <c r="A18" s="25"/>
      <c r="B18" s="16"/>
      <c r="C18" s="33"/>
      <c r="D18" s="27" t="s">
        <v>52</v>
      </c>
      <c r="E18" s="29">
        <v>4</v>
      </c>
      <c r="F18" s="27" t="s">
        <v>53</v>
      </c>
      <c r="G18" s="17" t="s">
        <v>54</v>
      </c>
      <c r="H18" s="34">
        <v>4</v>
      </c>
      <c r="I18" s="47"/>
      <c r="J18" s="48"/>
      <c r="K18" s="44"/>
    </row>
    <row r="19" ht="35" customHeight="1" spans="1:11">
      <c r="A19" s="25"/>
      <c r="B19" s="16"/>
      <c r="C19" s="33"/>
      <c r="D19" s="27" t="s">
        <v>55</v>
      </c>
      <c r="E19" s="29">
        <v>4</v>
      </c>
      <c r="F19" s="27" t="s">
        <v>56</v>
      </c>
      <c r="G19" s="17" t="s">
        <v>57</v>
      </c>
      <c r="H19" s="34">
        <v>4</v>
      </c>
      <c r="I19" s="47"/>
      <c r="J19" s="48"/>
      <c r="K19" s="44"/>
    </row>
    <row r="20" ht="35" customHeight="1" spans="1:11">
      <c r="A20" s="25"/>
      <c r="B20" s="16"/>
      <c r="C20" s="33"/>
      <c r="D20" s="27" t="s">
        <v>58</v>
      </c>
      <c r="E20" s="29">
        <v>4</v>
      </c>
      <c r="F20" s="27" t="s">
        <v>59</v>
      </c>
      <c r="G20" s="17" t="s">
        <v>60</v>
      </c>
      <c r="H20" s="34">
        <v>4</v>
      </c>
      <c r="I20" s="47"/>
      <c r="J20" s="48"/>
      <c r="K20" s="44"/>
    </row>
    <row r="21" ht="35" customHeight="1" spans="1:11">
      <c r="A21" s="25"/>
      <c r="B21" s="16"/>
      <c r="C21" s="33"/>
      <c r="D21" s="27" t="s">
        <v>61</v>
      </c>
      <c r="E21" s="29">
        <v>4</v>
      </c>
      <c r="F21" s="27" t="s">
        <v>62</v>
      </c>
      <c r="G21" s="17" t="s">
        <v>63</v>
      </c>
      <c r="H21" s="34">
        <v>4</v>
      </c>
      <c r="I21" s="47"/>
      <c r="J21" s="48"/>
      <c r="K21" s="44"/>
    </row>
    <row r="22" ht="35" customHeight="1" spans="1:11">
      <c r="A22" s="25"/>
      <c r="B22" s="16"/>
      <c r="C22" s="33"/>
      <c r="D22" s="27" t="s">
        <v>64</v>
      </c>
      <c r="E22" s="29">
        <v>4</v>
      </c>
      <c r="F22" s="27" t="s">
        <v>65</v>
      </c>
      <c r="G22" s="17" t="s">
        <v>66</v>
      </c>
      <c r="H22" s="34">
        <v>4</v>
      </c>
      <c r="I22" s="49"/>
      <c r="J22" s="50"/>
      <c r="K22" s="44"/>
    </row>
    <row r="23" ht="35" customHeight="1" spans="1:11">
      <c r="A23" s="25"/>
      <c r="B23" s="16" t="s">
        <v>67</v>
      </c>
      <c r="C23" s="16" t="s">
        <v>68</v>
      </c>
      <c r="D23" s="27" t="s">
        <v>69</v>
      </c>
      <c r="E23" s="29">
        <v>6</v>
      </c>
      <c r="F23" s="27" t="s">
        <v>70</v>
      </c>
      <c r="G23" s="17" t="s">
        <v>71</v>
      </c>
      <c r="H23" s="29">
        <v>6</v>
      </c>
      <c r="I23" s="51"/>
      <c r="J23" s="52"/>
      <c r="K23" s="44"/>
    </row>
    <row r="24" ht="35" customHeight="1" spans="1:11">
      <c r="A24" s="25"/>
      <c r="B24" s="16"/>
      <c r="C24" s="28" t="s">
        <v>72</v>
      </c>
      <c r="D24" s="27" t="s">
        <v>73</v>
      </c>
      <c r="E24" s="29">
        <v>6</v>
      </c>
      <c r="F24" s="27" t="s">
        <v>74</v>
      </c>
      <c r="G24" s="30" t="s">
        <v>75</v>
      </c>
      <c r="H24" s="29">
        <v>6</v>
      </c>
      <c r="I24" s="17"/>
      <c r="J24" s="17"/>
      <c r="K24" s="44"/>
    </row>
    <row r="25" ht="35" customHeight="1" spans="1:11">
      <c r="A25" s="25"/>
      <c r="B25" s="16"/>
      <c r="C25" s="36"/>
      <c r="D25" s="27" t="s">
        <v>76</v>
      </c>
      <c r="E25" s="29">
        <v>6</v>
      </c>
      <c r="F25" s="27" t="s">
        <v>77</v>
      </c>
      <c r="G25" s="17" t="s">
        <v>78</v>
      </c>
      <c r="H25" s="29">
        <v>6</v>
      </c>
      <c r="I25" s="17"/>
      <c r="J25" s="17"/>
      <c r="K25" s="44"/>
    </row>
    <row r="26" ht="35" customHeight="1" spans="1:11">
      <c r="A26" s="25"/>
      <c r="B26" s="16"/>
      <c r="C26" s="36" t="s">
        <v>79</v>
      </c>
      <c r="D26" s="27" t="s">
        <v>80</v>
      </c>
      <c r="E26" s="29">
        <v>6</v>
      </c>
      <c r="F26" s="27" t="s">
        <v>81</v>
      </c>
      <c r="G26" s="30">
        <v>1</v>
      </c>
      <c r="H26" s="29">
        <v>6</v>
      </c>
      <c r="I26" s="17"/>
      <c r="J26" s="17"/>
      <c r="K26" s="44"/>
    </row>
    <row r="27" ht="35" customHeight="1" spans="1:11">
      <c r="A27" s="25"/>
      <c r="B27" s="16"/>
      <c r="C27" s="16" t="s">
        <v>82</v>
      </c>
      <c r="D27" s="27" t="s">
        <v>83</v>
      </c>
      <c r="E27" s="29">
        <v>6</v>
      </c>
      <c r="F27" s="27" t="s">
        <v>84</v>
      </c>
      <c r="G27" s="17" t="s">
        <v>85</v>
      </c>
      <c r="H27" s="29">
        <v>6</v>
      </c>
      <c r="I27" s="17"/>
      <c r="J27" s="17"/>
      <c r="K27" s="44"/>
    </row>
    <row r="28" ht="35" customHeight="1" spans="1:11">
      <c r="A28" s="25"/>
      <c r="B28" s="33" t="s">
        <v>86</v>
      </c>
      <c r="C28" s="33" t="s">
        <v>87</v>
      </c>
      <c r="D28" s="27" t="s">
        <v>88</v>
      </c>
      <c r="E28" s="29">
        <v>5</v>
      </c>
      <c r="F28" s="27" t="s">
        <v>89</v>
      </c>
      <c r="G28" s="30">
        <v>1</v>
      </c>
      <c r="H28" s="29">
        <v>5</v>
      </c>
      <c r="I28" s="51"/>
      <c r="J28" s="52"/>
      <c r="K28" s="44"/>
    </row>
    <row r="29" ht="38" customHeight="1" spans="1:11">
      <c r="A29" s="25"/>
      <c r="B29" s="36"/>
      <c r="C29" s="36"/>
      <c r="D29" s="27" t="s">
        <v>90</v>
      </c>
      <c r="E29" s="16">
        <v>5</v>
      </c>
      <c r="F29" s="27" t="s">
        <v>89</v>
      </c>
      <c r="G29" s="30">
        <v>1</v>
      </c>
      <c r="H29" s="16">
        <v>5</v>
      </c>
      <c r="I29" s="17"/>
      <c r="J29" s="17"/>
      <c r="K29" s="44"/>
    </row>
    <row r="30" ht="35" customHeight="1" spans="1:10">
      <c r="A30" s="37" t="s">
        <v>91</v>
      </c>
      <c r="B30" s="37"/>
      <c r="C30" s="37"/>
      <c r="D30" s="37"/>
      <c r="E30" s="29">
        <f>SUM(E12:E29)+H6</f>
        <v>100</v>
      </c>
      <c r="F30" s="38"/>
      <c r="G30" s="38"/>
      <c r="H30" s="39">
        <f>SUM(H12:H29)+J6</f>
        <v>89.9787028526026</v>
      </c>
      <c r="I30" s="53"/>
      <c r="J30" s="53"/>
    </row>
    <row r="31" ht="14.25" customHeight="1"/>
  </sheetData>
  <mergeCells count="42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23:J23"/>
    <mergeCell ref="I24:J24"/>
    <mergeCell ref="I25:J25"/>
    <mergeCell ref="I26:J26"/>
    <mergeCell ref="I27:J27"/>
    <mergeCell ref="I28:J28"/>
    <mergeCell ref="I29:J29"/>
    <mergeCell ref="A30:D30"/>
    <mergeCell ref="F30:G30"/>
    <mergeCell ref="I30:J30"/>
    <mergeCell ref="A9:A10"/>
    <mergeCell ref="A11:A29"/>
    <mergeCell ref="B12:B22"/>
    <mergeCell ref="B23:B27"/>
    <mergeCell ref="B28:B29"/>
    <mergeCell ref="C14:C15"/>
    <mergeCell ref="C16:C22"/>
    <mergeCell ref="C24:C25"/>
    <mergeCell ref="C28:C29"/>
    <mergeCell ref="A5:C8"/>
    <mergeCell ref="I16:J22"/>
  </mergeCells>
  <printOptions horizontalCentered="1"/>
  <pageMargins left="0.393055555555556" right="0.393055555555556" top="0.393055555555556" bottom="0.393055555555556" header="0" footer="0.196527777777778"/>
  <pageSetup paperSize="9" scale="67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topLeftCell="A37" workbookViewId="0">
      <selection activeCell="A1" sqref="A1:F40"/>
    </sheetView>
  </sheetViews>
  <sheetFormatPr defaultColWidth="8.88073394495413" defaultRowHeight="14.5" outlineLevelCol="5"/>
  <cols>
    <col min="1" max="1" width="4.88073394495413" customWidth="1"/>
    <col min="2" max="2" width="13.0917431192661" customWidth="1"/>
    <col min="3" max="3" width="16.3119266055046" customWidth="1"/>
    <col min="4" max="5" width="15.6330275229358" customWidth="1"/>
    <col min="6" max="6" width="14.8715596330275" customWidth="1"/>
  </cols>
  <sheetData>
    <row r="1" ht="46" customHeight="1" spans="1:6">
      <c r="A1" s="1" t="s">
        <v>92</v>
      </c>
      <c r="B1" s="1"/>
      <c r="C1" s="1"/>
      <c r="D1" s="1"/>
      <c r="E1" s="1"/>
      <c r="F1" s="1"/>
    </row>
    <row r="2" ht="31.45" spans="1:6">
      <c r="A2" s="2" t="s">
        <v>93</v>
      </c>
      <c r="B2" s="2" t="s">
        <v>94</v>
      </c>
      <c r="C2" s="2" t="s">
        <v>95</v>
      </c>
      <c r="D2" s="2" t="s">
        <v>96</v>
      </c>
      <c r="E2" s="2" t="s">
        <v>97</v>
      </c>
      <c r="F2" s="2" t="s">
        <v>98</v>
      </c>
    </row>
    <row r="3" ht="32.95" customHeight="1" spans="1:6">
      <c r="A3" s="3">
        <v>1</v>
      </c>
      <c r="B3" s="3" t="s">
        <v>99</v>
      </c>
      <c r="C3" s="4">
        <v>2484.213906</v>
      </c>
      <c r="D3" s="4">
        <v>0</v>
      </c>
      <c r="E3" s="4">
        <v>248.421391</v>
      </c>
      <c r="F3" s="3" t="s">
        <v>100</v>
      </c>
    </row>
    <row r="4" ht="32.95" customHeight="1" spans="1:6">
      <c r="A4" s="3"/>
      <c r="B4" s="3"/>
      <c r="C4" s="4"/>
      <c r="D4" s="4">
        <v>765.117706</v>
      </c>
      <c r="E4" s="4">
        <v>361.68742</v>
      </c>
      <c r="F4" s="3" t="s">
        <v>101</v>
      </c>
    </row>
    <row r="5" ht="15.75" spans="1:6">
      <c r="A5" s="3"/>
      <c r="B5" s="3"/>
      <c r="C5" s="4"/>
      <c r="D5" s="4"/>
      <c r="E5" s="4">
        <v>155.008895</v>
      </c>
      <c r="F5" s="3" t="s">
        <v>101</v>
      </c>
    </row>
    <row r="6" ht="32.95" customHeight="1" spans="1:6">
      <c r="A6" s="3"/>
      <c r="B6" s="3"/>
      <c r="C6" s="4"/>
      <c r="D6" s="4">
        <v>500</v>
      </c>
      <c r="E6" s="4">
        <v>350</v>
      </c>
      <c r="F6" s="3" t="s">
        <v>102</v>
      </c>
    </row>
    <row r="7" ht="15.75" spans="1:6">
      <c r="A7" s="3"/>
      <c r="B7" s="3"/>
      <c r="C7" s="4"/>
      <c r="D7" s="4"/>
      <c r="E7" s="4">
        <v>150</v>
      </c>
      <c r="F7" s="3" t="s">
        <v>102</v>
      </c>
    </row>
    <row r="8" ht="32.95" customHeight="1" spans="1:6">
      <c r="A8" s="3"/>
      <c r="B8" s="3"/>
      <c r="C8" s="4"/>
      <c r="D8" s="4">
        <v>225</v>
      </c>
      <c r="E8" s="4">
        <v>157.5</v>
      </c>
      <c r="F8" s="3" t="s">
        <v>103</v>
      </c>
    </row>
    <row r="9" ht="15.75" spans="1:6">
      <c r="A9" s="3"/>
      <c r="B9" s="3"/>
      <c r="C9" s="4"/>
      <c r="D9" s="4"/>
      <c r="E9" s="4">
        <v>67.5</v>
      </c>
      <c r="F9" s="3" t="s">
        <v>103</v>
      </c>
    </row>
    <row r="10" ht="32.95" customHeight="1" spans="1:6">
      <c r="A10" s="3"/>
      <c r="B10" s="3"/>
      <c r="C10" s="4"/>
      <c r="D10" s="4">
        <v>191.856179</v>
      </c>
      <c r="E10" s="4">
        <v>134.299325</v>
      </c>
      <c r="F10" s="3" t="s">
        <v>104</v>
      </c>
    </row>
    <row r="11" ht="15.75" spans="1:6">
      <c r="A11" s="3"/>
      <c r="B11" s="3"/>
      <c r="C11" s="4"/>
      <c r="D11" s="4"/>
      <c r="E11" s="4">
        <v>57.556854</v>
      </c>
      <c r="F11" s="3" t="s">
        <v>104</v>
      </c>
    </row>
    <row r="12" ht="15.7" spans="1:6">
      <c r="A12" s="3"/>
      <c r="B12" s="3"/>
      <c r="C12" s="4"/>
      <c r="D12" s="5">
        <v>1681.973885</v>
      </c>
      <c r="E12" s="5">
        <v>1681.973885</v>
      </c>
      <c r="F12" s="7"/>
    </row>
    <row r="13" ht="110.15" customHeight="1" spans="1:6">
      <c r="A13" s="3">
        <v>2</v>
      </c>
      <c r="B13" s="3" t="s">
        <v>105</v>
      </c>
      <c r="C13" s="4">
        <v>20.708</v>
      </c>
      <c r="D13" s="4">
        <v>20.708</v>
      </c>
      <c r="E13" s="4">
        <v>20.708</v>
      </c>
      <c r="F13" s="3" t="s">
        <v>106</v>
      </c>
    </row>
    <row r="14" ht="15.7" spans="1:6">
      <c r="A14" s="3"/>
      <c r="B14" s="3"/>
      <c r="C14" s="4"/>
      <c r="D14" s="5">
        <v>20.708</v>
      </c>
      <c r="E14" s="5">
        <v>20.708</v>
      </c>
      <c r="F14" s="7"/>
    </row>
    <row r="15" ht="78.7" customHeight="1" spans="1:6">
      <c r="A15" s="3">
        <v>3</v>
      </c>
      <c r="B15" s="3" t="s">
        <v>107</v>
      </c>
      <c r="C15" s="4">
        <v>25.4304</v>
      </c>
      <c r="D15" s="4">
        <v>25.4304</v>
      </c>
      <c r="E15" s="4">
        <v>25.4304</v>
      </c>
      <c r="F15" s="3" t="s">
        <v>106</v>
      </c>
    </row>
    <row r="16" ht="15.7" spans="1:6">
      <c r="A16" s="3"/>
      <c r="B16" s="3"/>
      <c r="C16" s="4"/>
      <c r="D16" s="5">
        <v>25.4304</v>
      </c>
      <c r="E16" s="5">
        <v>25.4304</v>
      </c>
      <c r="F16" s="7"/>
    </row>
    <row r="17" ht="78.7" customHeight="1" spans="1:6">
      <c r="A17" s="3">
        <v>4</v>
      </c>
      <c r="B17" s="3" t="s">
        <v>108</v>
      </c>
      <c r="C17" s="4">
        <v>54.0396</v>
      </c>
      <c r="D17" s="4">
        <v>54.0396</v>
      </c>
      <c r="E17" s="4">
        <v>54.0396</v>
      </c>
      <c r="F17" s="3" t="s">
        <v>106</v>
      </c>
    </row>
    <row r="18" ht="15.7" spans="1:6">
      <c r="A18" s="3"/>
      <c r="B18" s="3"/>
      <c r="C18" s="4"/>
      <c r="D18" s="5">
        <v>54.0396</v>
      </c>
      <c r="E18" s="5">
        <v>54.0396</v>
      </c>
      <c r="F18" s="7"/>
    </row>
    <row r="19" ht="78.7" customHeight="1" spans="1:6">
      <c r="A19" s="3">
        <v>5</v>
      </c>
      <c r="B19" s="3" t="s">
        <v>109</v>
      </c>
      <c r="C19" s="4">
        <v>1.1921</v>
      </c>
      <c r="D19" s="4">
        <v>1.1921</v>
      </c>
      <c r="E19" s="4">
        <v>1.1921</v>
      </c>
      <c r="F19" s="3" t="s">
        <v>106</v>
      </c>
    </row>
    <row r="20" ht="15.7" spans="1:6">
      <c r="A20" s="3"/>
      <c r="B20" s="3"/>
      <c r="C20" s="4"/>
      <c r="D20" s="5">
        <v>1.1921</v>
      </c>
      <c r="E20" s="5">
        <v>1.1921</v>
      </c>
      <c r="F20" s="7"/>
    </row>
    <row r="21" ht="125.9" customHeight="1" spans="1:6">
      <c r="A21" s="3">
        <v>6</v>
      </c>
      <c r="B21" s="3" t="s">
        <v>110</v>
      </c>
      <c r="C21" s="4">
        <v>1.81</v>
      </c>
      <c r="D21" s="4">
        <v>1.81</v>
      </c>
      <c r="E21" s="4">
        <v>1.81</v>
      </c>
      <c r="F21" s="3" t="s">
        <v>111</v>
      </c>
    </row>
    <row r="22" ht="15.7" spans="1:6">
      <c r="A22" s="3"/>
      <c r="B22" s="3"/>
      <c r="C22" s="4"/>
      <c r="D22" s="5">
        <v>1.81</v>
      </c>
      <c r="E22" s="5">
        <v>1.81</v>
      </c>
      <c r="F22" s="7"/>
    </row>
    <row r="23" ht="125.9" customHeight="1" spans="1:6">
      <c r="A23" s="3">
        <v>7</v>
      </c>
      <c r="B23" s="3" t="s">
        <v>112</v>
      </c>
      <c r="C23" s="4">
        <v>7.01</v>
      </c>
      <c r="D23" s="4">
        <v>7.01</v>
      </c>
      <c r="E23" s="4">
        <v>7.01</v>
      </c>
      <c r="F23" s="3" t="s">
        <v>113</v>
      </c>
    </row>
    <row r="24" ht="15.7" spans="1:6">
      <c r="A24" s="3"/>
      <c r="B24" s="3"/>
      <c r="C24" s="4"/>
      <c r="D24" s="5">
        <v>7.01</v>
      </c>
      <c r="E24" s="5">
        <v>7.01</v>
      </c>
      <c r="F24" s="7"/>
    </row>
    <row r="25" ht="110.15" customHeight="1" spans="1:6">
      <c r="A25" s="3">
        <v>8</v>
      </c>
      <c r="B25" s="3" t="s">
        <v>114</v>
      </c>
      <c r="C25" s="4">
        <v>8.7</v>
      </c>
      <c r="D25" s="4">
        <v>8.7</v>
      </c>
      <c r="E25" s="4">
        <v>8.7</v>
      </c>
      <c r="F25" s="3" t="s">
        <v>115</v>
      </c>
    </row>
    <row r="26" ht="15.7" spans="1:6">
      <c r="A26" s="3"/>
      <c r="B26" s="3"/>
      <c r="C26" s="4"/>
      <c r="D26" s="5">
        <v>8.7</v>
      </c>
      <c r="E26" s="5">
        <v>8.7</v>
      </c>
      <c r="F26" s="6"/>
    </row>
    <row r="27" ht="46.5" customHeight="1" spans="1:6">
      <c r="A27" s="3">
        <v>9</v>
      </c>
      <c r="B27" s="3" t="s">
        <v>116</v>
      </c>
      <c r="C27" s="4">
        <v>109.1584</v>
      </c>
      <c r="D27" s="4">
        <v>87.32672</v>
      </c>
      <c r="E27" s="4">
        <v>87.32672</v>
      </c>
      <c r="F27" s="3" t="s">
        <v>103</v>
      </c>
    </row>
    <row r="28" ht="15.75" spans="1:6">
      <c r="A28" s="3"/>
      <c r="B28" s="3"/>
      <c r="C28" s="4"/>
      <c r="D28" s="4">
        <v>21.83168</v>
      </c>
      <c r="E28" s="4">
        <v>21.83168</v>
      </c>
      <c r="F28" s="3" t="s">
        <v>117</v>
      </c>
    </row>
    <row r="29" ht="15.7" spans="1:6">
      <c r="A29" s="3"/>
      <c r="B29" s="3"/>
      <c r="C29" s="4"/>
      <c r="D29" s="5">
        <v>109.1584</v>
      </c>
      <c r="E29" s="5">
        <v>109.1584</v>
      </c>
      <c r="F29" s="6"/>
    </row>
    <row r="30" ht="110.15" customHeight="1" spans="1:6">
      <c r="A30" s="3">
        <v>10</v>
      </c>
      <c r="B30" s="3" t="s">
        <v>118</v>
      </c>
      <c r="C30" s="4">
        <v>5.2</v>
      </c>
      <c r="D30" s="4">
        <v>5.2</v>
      </c>
      <c r="E30" s="4">
        <v>5.2</v>
      </c>
      <c r="F30" s="3" t="s">
        <v>103</v>
      </c>
    </row>
    <row r="31" ht="15.7" spans="1:6">
      <c r="A31" s="3"/>
      <c r="B31" s="3"/>
      <c r="C31" s="4"/>
      <c r="D31" s="5">
        <v>5.2</v>
      </c>
      <c r="E31" s="5">
        <v>5.2</v>
      </c>
      <c r="F31" s="6"/>
    </row>
    <row r="32" ht="111.6" customHeight="1" spans="1:6">
      <c r="A32" s="3">
        <v>11</v>
      </c>
      <c r="B32" s="3" t="s">
        <v>119</v>
      </c>
      <c r="C32" s="4">
        <v>26.8407</v>
      </c>
      <c r="D32" s="4">
        <v>26.8407</v>
      </c>
      <c r="E32" s="4">
        <v>26.8407</v>
      </c>
      <c r="F32" s="3" t="s">
        <v>103</v>
      </c>
    </row>
    <row r="33" ht="31.45" spans="1:6">
      <c r="A33" s="3"/>
      <c r="B33" s="3" t="s">
        <v>120</v>
      </c>
      <c r="C33" s="4"/>
      <c r="D33" s="5">
        <v>26.8407</v>
      </c>
      <c r="E33" s="5">
        <v>26.8407</v>
      </c>
      <c r="F33" s="6"/>
    </row>
    <row r="34" ht="95.9" customHeight="1" spans="1:6">
      <c r="A34" s="3">
        <v>12</v>
      </c>
      <c r="B34" s="3" t="s">
        <v>121</v>
      </c>
      <c r="C34" s="4">
        <v>67.4</v>
      </c>
      <c r="D34" s="4">
        <v>50.7</v>
      </c>
      <c r="E34" s="4">
        <v>50.7</v>
      </c>
      <c r="F34" s="3" t="s">
        <v>103</v>
      </c>
    </row>
    <row r="35" ht="15.75" spans="1:6">
      <c r="A35" s="3"/>
      <c r="B35" s="3" t="s">
        <v>122</v>
      </c>
      <c r="C35" s="4"/>
      <c r="D35" s="5">
        <v>50.7</v>
      </c>
      <c r="E35" s="5">
        <v>50.7</v>
      </c>
      <c r="F35" s="6"/>
    </row>
    <row r="36" ht="62.95" customHeight="1" spans="1:6">
      <c r="A36" s="3">
        <v>13</v>
      </c>
      <c r="B36" s="3" t="s">
        <v>123</v>
      </c>
      <c r="C36" s="4">
        <v>2.3</v>
      </c>
      <c r="D36" s="4">
        <v>2.3</v>
      </c>
      <c r="E36" s="4">
        <v>2.3</v>
      </c>
      <c r="F36" s="3" t="s">
        <v>124</v>
      </c>
    </row>
    <row r="37" ht="15.7" spans="1:6">
      <c r="A37" s="3"/>
      <c r="B37" s="3"/>
      <c r="C37" s="4"/>
      <c r="D37" s="5">
        <v>2.3</v>
      </c>
      <c r="E37" s="5">
        <v>2.3</v>
      </c>
      <c r="F37" s="6"/>
    </row>
    <row r="38" ht="78.7" customHeight="1" spans="1:6">
      <c r="A38" s="3">
        <v>14</v>
      </c>
      <c r="B38" s="3" t="s">
        <v>125</v>
      </c>
      <c r="C38" s="4">
        <v>12.44</v>
      </c>
      <c r="D38" s="4">
        <v>9.952</v>
      </c>
      <c r="E38" s="4">
        <v>9.952</v>
      </c>
      <c r="F38" s="3" t="s">
        <v>126</v>
      </c>
    </row>
    <row r="39" ht="15.7" spans="1:6">
      <c r="A39" s="3"/>
      <c r="B39" s="3"/>
      <c r="C39" s="4"/>
      <c r="D39" s="5">
        <v>9.952</v>
      </c>
      <c r="E39" s="5">
        <v>9.952</v>
      </c>
      <c r="F39" s="6"/>
    </row>
    <row r="40" ht="17.2" customHeight="1" spans="1:6">
      <c r="A40" s="2" t="s">
        <v>127</v>
      </c>
      <c r="B40" s="2"/>
      <c r="C40" s="4">
        <v>2826.443106</v>
      </c>
      <c r="D40" s="5">
        <v>2005.015085</v>
      </c>
      <c r="E40" s="5">
        <v>2005.015085</v>
      </c>
      <c r="F40" s="9"/>
    </row>
  </sheetData>
  <mergeCells count="46">
    <mergeCell ref="A1:F1"/>
    <mergeCell ref="A40:B40"/>
    <mergeCell ref="A3:A12"/>
    <mergeCell ref="A13:A14"/>
    <mergeCell ref="A15:A16"/>
    <mergeCell ref="A17:A18"/>
    <mergeCell ref="A19:A20"/>
    <mergeCell ref="A21:A22"/>
    <mergeCell ref="A23:A24"/>
    <mergeCell ref="A25:A26"/>
    <mergeCell ref="A27:A29"/>
    <mergeCell ref="A30:A31"/>
    <mergeCell ref="A32:A33"/>
    <mergeCell ref="A34:A35"/>
    <mergeCell ref="A36:A37"/>
    <mergeCell ref="A38:A39"/>
    <mergeCell ref="B3:B12"/>
    <mergeCell ref="B13:B14"/>
    <mergeCell ref="B15:B16"/>
    <mergeCell ref="B17:B18"/>
    <mergeCell ref="B19:B20"/>
    <mergeCell ref="B21:B22"/>
    <mergeCell ref="B23:B24"/>
    <mergeCell ref="B25:B26"/>
    <mergeCell ref="B27:B29"/>
    <mergeCell ref="B30:B31"/>
    <mergeCell ref="B36:B37"/>
    <mergeCell ref="B38:B39"/>
    <mergeCell ref="C3:C12"/>
    <mergeCell ref="C13:C14"/>
    <mergeCell ref="C15:C16"/>
    <mergeCell ref="C17:C18"/>
    <mergeCell ref="C19:C20"/>
    <mergeCell ref="C21:C22"/>
    <mergeCell ref="C23:C24"/>
    <mergeCell ref="C25:C26"/>
    <mergeCell ref="C27:C29"/>
    <mergeCell ref="C30:C31"/>
    <mergeCell ref="C32:C33"/>
    <mergeCell ref="C34:C35"/>
    <mergeCell ref="C36:C37"/>
    <mergeCell ref="C38:C39"/>
    <mergeCell ref="D4:D5"/>
    <mergeCell ref="D6:D7"/>
    <mergeCell ref="D8:D9"/>
    <mergeCell ref="D10:D11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28" workbookViewId="0">
      <selection activeCell="A1" sqref="A1:F38"/>
    </sheetView>
  </sheetViews>
  <sheetFormatPr defaultColWidth="8.88073394495413" defaultRowHeight="14.5" outlineLevelCol="5"/>
  <cols>
    <col min="1" max="1" width="4.11009174311927" customWidth="1"/>
    <col min="2" max="2" width="17.3211009174312" customWidth="1"/>
    <col min="3" max="3" width="11.6422018348624"/>
    <col min="4" max="4" width="13.7522935779817" customWidth="1"/>
    <col min="5" max="5" width="20.302752293578" customWidth="1"/>
    <col min="6" max="6" width="12.8807339449541" customWidth="1"/>
    <col min="8" max="8" width="12.6605504587156"/>
  </cols>
  <sheetData>
    <row r="1" ht="56" customHeight="1" spans="1:6">
      <c r="A1" s="1" t="s">
        <v>128</v>
      </c>
      <c r="B1" s="1"/>
      <c r="C1" s="1"/>
      <c r="D1" s="1"/>
      <c r="E1" s="1"/>
      <c r="F1" s="1"/>
    </row>
    <row r="2" ht="31.45" spans="1:6">
      <c r="A2" s="2" t="s">
        <v>93</v>
      </c>
      <c r="B2" s="2" t="s">
        <v>94</v>
      </c>
      <c r="C2" s="2" t="s">
        <v>95</v>
      </c>
      <c r="D2" s="2" t="s">
        <v>96</v>
      </c>
      <c r="E2" s="2" t="s">
        <v>97</v>
      </c>
      <c r="F2" s="2" t="s">
        <v>98</v>
      </c>
    </row>
    <row r="3" ht="16" customHeight="1" spans="1:6">
      <c r="A3" s="3">
        <v>1</v>
      </c>
      <c r="B3" s="3" t="s">
        <v>129</v>
      </c>
      <c r="C3" s="4">
        <v>2611.983258</v>
      </c>
      <c r="D3" s="4">
        <v>0</v>
      </c>
      <c r="E3" s="4">
        <v>261.198326</v>
      </c>
      <c r="F3" s="3" t="s">
        <v>100</v>
      </c>
    </row>
    <row r="4" ht="16" customHeight="1" spans="1:6">
      <c r="A4" s="3"/>
      <c r="B4" s="3"/>
      <c r="C4" s="4"/>
      <c r="D4" s="4">
        <v>783.998181</v>
      </c>
      <c r="E4" s="4">
        <v>365.959898</v>
      </c>
      <c r="F4" s="3" t="s">
        <v>101</v>
      </c>
    </row>
    <row r="5" ht="15.75" spans="1:6">
      <c r="A5" s="3"/>
      <c r="B5" s="3"/>
      <c r="C5" s="4"/>
      <c r="D5" s="4"/>
      <c r="E5" s="4">
        <v>156.839957</v>
      </c>
      <c r="F5" s="3" t="s">
        <v>101</v>
      </c>
    </row>
    <row r="6" ht="16" customHeight="1" spans="1:6">
      <c r="A6" s="3"/>
      <c r="B6" s="3"/>
      <c r="C6" s="4"/>
      <c r="D6" s="4">
        <v>499.769404</v>
      </c>
      <c r="E6" s="4">
        <v>349.838583</v>
      </c>
      <c r="F6" s="3" t="s">
        <v>102</v>
      </c>
    </row>
    <row r="7" ht="15.75" spans="1:6">
      <c r="A7" s="3"/>
      <c r="B7" s="3"/>
      <c r="C7" s="4"/>
      <c r="D7" s="4"/>
      <c r="E7" s="4">
        <v>149.930821</v>
      </c>
      <c r="F7" s="3" t="s">
        <v>130</v>
      </c>
    </row>
    <row r="8" ht="23.3" customHeight="1" spans="1:6">
      <c r="A8" s="3"/>
      <c r="B8" s="3"/>
      <c r="C8" s="4"/>
      <c r="D8" s="4">
        <v>225.999896</v>
      </c>
      <c r="E8" s="4">
        <v>158.199927</v>
      </c>
      <c r="F8" s="3" t="s">
        <v>131</v>
      </c>
    </row>
    <row r="9" ht="15.75" spans="1:6">
      <c r="A9" s="3"/>
      <c r="B9" s="3"/>
      <c r="C9" s="4"/>
      <c r="D9" s="4"/>
      <c r="E9" s="4">
        <v>67.799969</v>
      </c>
      <c r="F9" s="3" t="s">
        <v>131</v>
      </c>
    </row>
    <row r="10" ht="15.7" spans="1:6">
      <c r="A10" s="3"/>
      <c r="B10" s="3"/>
      <c r="C10" s="4"/>
      <c r="D10" s="5">
        <v>1509.767481</v>
      </c>
      <c r="E10" s="5">
        <v>1509.767481</v>
      </c>
      <c r="F10" s="6"/>
    </row>
    <row r="11" ht="50.85" customHeight="1" spans="1:6">
      <c r="A11" s="3">
        <v>2</v>
      </c>
      <c r="B11" s="3" t="s">
        <v>105</v>
      </c>
      <c r="C11" s="4">
        <v>17.7158</v>
      </c>
      <c r="D11" s="4">
        <v>17.7158</v>
      </c>
      <c r="E11" s="4">
        <v>17.7158</v>
      </c>
      <c r="F11" s="3" t="s">
        <v>106</v>
      </c>
    </row>
    <row r="12" ht="15.7" spans="1:6">
      <c r="A12" s="3"/>
      <c r="B12" s="3"/>
      <c r="C12" s="4"/>
      <c r="D12" s="5">
        <v>17.7158</v>
      </c>
      <c r="E12" s="5">
        <v>17.7158</v>
      </c>
      <c r="F12" s="7"/>
    </row>
    <row r="13" ht="34.15" customHeight="1" spans="1:6">
      <c r="A13" s="3">
        <v>3</v>
      </c>
      <c r="B13" s="3" t="s">
        <v>132</v>
      </c>
      <c r="C13" s="4">
        <v>28.6829</v>
      </c>
      <c r="D13" s="4">
        <v>28.6829</v>
      </c>
      <c r="E13" s="4">
        <v>28.6829</v>
      </c>
      <c r="F13" s="3" t="s">
        <v>106</v>
      </c>
    </row>
    <row r="14" ht="15.75" spans="1:6">
      <c r="A14" s="3"/>
      <c r="B14" s="3" t="s">
        <v>133</v>
      </c>
      <c r="C14" s="4"/>
      <c r="D14" s="5">
        <v>28.6829</v>
      </c>
      <c r="E14" s="5">
        <v>28.6829</v>
      </c>
      <c r="F14" s="7"/>
    </row>
    <row r="15" ht="34.15" customHeight="1" spans="1:6">
      <c r="A15" s="3">
        <v>4</v>
      </c>
      <c r="B15" s="3" t="s">
        <v>132</v>
      </c>
      <c r="C15" s="4">
        <v>60.9511</v>
      </c>
      <c r="D15" s="4">
        <v>60.9511</v>
      </c>
      <c r="E15" s="4">
        <v>60.9511</v>
      </c>
      <c r="F15" s="3" t="s">
        <v>106</v>
      </c>
    </row>
    <row r="16" ht="15.75" spans="1:6">
      <c r="A16" s="3"/>
      <c r="B16" s="3" t="s">
        <v>134</v>
      </c>
      <c r="C16" s="4"/>
      <c r="D16" s="5">
        <v>60.9511</v>
      </c>
      <c r="E16" s="5">
        <v>60.9511</v>
      </c>
      <c r="F16" s="7"/>
    </row>
    <row r="17" ht="34.15" customHeight="1" spans="1:6">
      <c r="A17" s="3">
        <v>5</v>
      </c>
      <c r="B17" s="3" t="s">
        <v>132</v>
      </c>
      <c r="C17" s="4">
        <v>2.1211</v>
      </c>
      <c r="D17" s="4">
        <v>2.1211</v>
      </c>
      <c r="E17" s="4">
        <v>2.1211</v>
      </c>
      <c r="F17" s="3" t="s">
        <v>106</v>
      </c>
    </row>
    <row r="18" ht="15.75" spans="1:6">
      <c r="A18" s="3"/>
      <c r="B18" s="3" t="s">
        <v>135</v>
      </c>
      <c r="C18" s="4"/>
      <c r="D18" s="5">
        <v>2.1211</v>
      </c>
      <c r="E18" s="5">
        <v>2.1211</v>
      </c>
      <c r="F18" s="7"/>
    </row>
    <row r="19" ht="61.75" customHeight="1" spans="1:6">
      <c r="A19" s="3">
        <v>6</v>
      </c>
      <c r="B19" s="3" t="s">
        <v>110</v>
      </c>
      <c r="C19" s="4">
        <v>1.69</v>
      </c>
      <c r="D19" s="4">
        <v>1.69</v>
      </c>
      <c r="E19" s="4">
        <v>1.69</v>
      </c>
      <c r="F19" s="3" t="s">
        <v>111</v>
      </c>
    </row>
    <row r="20" ht="15.7" spans="1:6">
      <c r="A20" s="3"/>
      <c r="B20" s="3"/>
      <c r="C20" s="4"/>
      <c r="D20" s="5">
        <v>1.69</v>
      </c>
      <c r="E20" s="5">
        <v>1.69</v>
      </c>
      <c r="F20" s="7"/>
    </row>
    <row r="21" ht="45.05" customHeight="1" spans="1:6">
      <c r="A21" s="3">
        <v>7</v>
      </c>
      <c r="B21" s="3" t="s">
        <v>136</v>
      </c>
      <c r="C21" s="4">
        <v>5.18</v>
      </c>
      <c r="D21" s="4">
        <v>5.18</v>
      </c>
      <c r="E21" s="4">
        <v>5.18</v>
      </c>
      <c r="F21" s="3" t="s">
        <v>103</v>
      </c>
    </row>
    <row r="22" ht="31.45" spans="1:6">
      <c r="A22" s="3"/>
      <c r="B22" s="3" t="s">
        <v>137</v>
      </c>
      <c r="C22" s="4"/>
      <c r="D22" s="5">
        <v>5.18</v>
      </c>
      <c r="E22" s="5">
        <v>5.18</v>
      </c>
      <c r="F22" s="7"/>
    </row>
    <row r="23" ht="45.05" customHeight="1" spans="1:6">
      <c r="A23" s="3">
        <v>8</v>
      </c>
      <c r="B23" s="3" t="s">
        <v>138</v>
      </c>
      <c r="C23" s="4">
        <v>9.3</v>
      </c>
      <c r="D23" s="4">
        <v>9.3</v>
      </c>
      <c r="E23" s="4">
        <v>9.3</v>
      </c>
      <c r="F23" s="3" t="s">
        <v>115</v>
      </c>
    </row>
    <row r="24" ht="15.75" spans="1:6">
      <c r="A24" s="3"/>
      <c r="B24" s="3" t="s">
        <v>139</v>
      </c>
      <c r="C24" s="4"/>
      <c r="D24" s="5">
        <v>9.3</v>
      </c>
      <c r="E24" s="5">
        <v>9.3</v>
      </c>
      <c r="F24" s="6"/>
    </row>
    <row r="25" ht="34.15" customHeight="1" spans="1:6">
      <c r="A25" s="3">
        <v>9</v>
      </c>
      <c r="B25" s="3" t="s">
        <v>140</v>
      </c>
      <c r="C25" s="4">
        <v>101.3848</v>
      </c>
      <c r="D25" s="4">
        <v>81.10784</v>
      </c>
      <c r="E25" s="4">
        <v>81.10784</v>
      </c>
      <c r="F25" s="3" t="s">
        <v>103</v>
      </c>
    </row>
    <row r="26" ht="31.45" spans="1:6">
      <c r="A26" s="3"/>
      <c r="B26" s="3" t="s">
        <v>141</v>
      </c>
      <c r="C26" s="4"/>
      <c r="D26" s="4">
        <v>20.27696</v>
      </c>
      <c r="E26" s="4">
        <v>20.27696</v>
      </c>
      <c r="F26" s="3" t="s">
        <v>117</v>
      </c>
    </row>
    <row r="27" ht="15.7" spans="1:6">
      <c r="A27" s="3"/>
      <c r="B27" s="8"/>
      <c r="C27" s="4"/>
      <c r="D27" s="5">
        <v>101.3848</v>
      </c>
      <c r="E27" s="5">
        <v>101.3848</v>
      </c>
      <c r="F27" s="6"/>
    </row>
    <row r="28" ht="34.15" customHeight="1" spans="1:6">
      <c r="A28" s="3">
        <v>10</v>
      </c>
      <c r="B28" s="3" t="s">
        <v>140</v>
      </c>
      <c r="C28" s="4">
        <v>4.8</v>
      </c>
      <c r="D28" s="4">
        <v>4.8</v>
      </c>
      <c r="E28" s="4">
        <v>4.8</v>
      </c>
      <c r="F28" s="3" t="s">
        <v>103</v>
      </c>
    </row>
    <row r="29" ht="31.45" spans="1:6">
      <c r="A29" s="3"/>
      <c r="B29" s="3" t="s">
        <v>142</v>
      </c>
      <c r="C29" s="4"/>
      <c r="D29" s="5">
        <v>4.8</v>
      </c>
      <c r="E29" s="5">
        <v>4.8</v>
      </c>
      <c r="F29" s="6"/>
    </row>
    <row r="30" ht="55.95" customHeight="1" spans="1:6">
      <c r="A30" s="3">
        <v>11</v>
      </c>
      <c r="B30" s="3" t="s">
        <v>119</v>
      </c>
      <c r="C30" s="4">
        <v>24.9293</v>
      </c>
      <c r="D30" s="4">
        <v>24.9293</v>
      </c>
      <c r="E30" s="4">
        <v>24.9293</v>
      </c>
      <c r="F30" s="3" t="s">
        <v>103</v>
      </c>
    </row>
    <row r="31" ht="15.75" spans="1:6">
      <c r="A31" s="3"/>
      <c r="B31" s="3" t="s">
        <v>143</v>
      </c>
      <c r="C31" s="4"/>
      <c r="D31" s="5">
        <v>24.9293</v>
      </c>
      <c r="E31" s="5">
        <v>24.9293</v>
      </c>
      <c r="F31" s="6"/>
    </row>
    <row r="32" ht="50.85" customHeight="1" spans="1:6">
      <c r="A32" s="3">
        <v>12</v>
      </c>
      <c r="B32" s="3" t="s">
        <v>144</v>
      </c>
      <c r="C32" s="4">
        <v>62.6</v>
      </c>
      <c r="D32" s="4">
        <v>53.3</v>
      </c>
      <c r="E32" s="4">
        <v>53.3</v>
      </c>
      <c r="F32" s="3" t="s">
        <v>103</v>
      </c>
    </row>
    <row r="33" ht="15.7" spans="1:6">
      <c r="A33" s="3"/>
      <c r="B33" s="3"/>
      <c r="C33" s="4"/>
      <c r="D33" s="5">
        <v>53.3</v>
      </c>
      <c r="E33" s="5">
        <v>53.3</v>
      </c>
      <c r="F33" s="6"/>
    </row>
    <row r="34" ht="29.05" customHeight="1" spans="1:6">
      <c r="A34" s="3">
        <v>13</v>
      </c>
      <c r="B34" s="3" t="s">
        <v>123</v>
      </c>
      <c r="C34" s="4">
        <v>2.3</v>
      </c>
      <c r="D34" s="4">
        <v>2.3</v>
      </c>
      <c r="E34" s="4">
        <v>2.3</v>
      </c>
      <c r="F34" s="3" t="s">
        <v>145</v>
      </c>
    </row>
    <row r="35" ht="15.7" spans="1:6">
      <c r="A35" s="3"/>
      <c r="B35" s="3"/>
      <c r="C35" s="4"/>
      <c r="D35" s="5">
        <v>2.3</v>
      </c>
      <c r="E35" s="5">
        <v>2.3</v>
      </c>
      <c r="F35" s="6"/>
    </row>
    <row r="36" ht="29.05" customHeight="1" spans="1:6">
      <c r="A36" s="3">
        <v>14</v>
      </c>
      <c r="B36" s="3" t="s">
        <v>125</v>
      </c>
      <c r="C36" s="4">
        <v>13.02</v>
      </c>
      <c r="D36" s="4">
        <v>10.416</v>
      </c>
      <c r="E36" s="4">
        <v>10.416</v>
      </c>
      <c r="F36" s="3" t="s">
        <v>103</v>
      </c>
    </row>
    <row r="37" ht="22" customHeight="1" spans="1:6">
      <c r="A37" s="3"/>
      <c r="B37" s="3"/>
      <c r="C37" s="4"/>
      <c r="D37" s="5">
        <v>10.416</v>
      </c>
      <c r="E37" s="5">
        <v>10.416</v>
      </c>
      <c r="F37" s="6"/>
    </row>
    <row r="38" ht="22" customHeight="1" spans="1:6">
      <c r="A38" s="2" t="s">
        <v>127</v>
      </c>
      <c r="B38" s="2"/>
      <c r="C38" s="5">
        <v>2946.658258</v>
      </c>
      <c r="D38" s="5">
        <v>1832.538481</v>
      </c>
      <c r="E38" s="5">
        <v>1832.538481</v>
      </c>
      <c r="F38" s="8"/>
    </row>
  </sheetData>
  <mergeCells count="39">
    <mergeCell ref="A1:F1"/>
    <mergeCell ref="A38:B38"/>
    <mergeCell ref="A3:A10"/>
    <mergeCell ref="A11:A12"/>
    <mergeCell ref="A13:A14"/>
    <mergeCell ref="A15:A16"/>
    <mergeCell ref="A17:A18"/>
    <mergeCell ref="A19:A20"/>
    <mergeCell ref="A21:A22"/>
    <mergeCell ref="A23:A24"/>
    <mergeCell ref="A25:A27"/>
    <mergeCell ref="A28:A29"/>
    <mergeCell ref="A30:A31"/>
    <mergeCell ref="A32:A33"/>
    <mergeCell ref="A34:A35"/>
    <mergeCell ref="A36:A37"/>
    <mergeCell ref="B3:B10"/>
    <mergeCell ref="B11:B12"/>
    <mergeCell ref="B19:B20"/>
    <mergeCell ref="B32:B33"/>
    <mergeCell ref="B34:B35"/>
    <mergeCell ref="B36:B37"/>
    <mergeCell ref="C3:C10"/>
    <mergeCell ref="C11:C12"/>
    <mergeCell ref="C13:C14"/>
    <mergeCell ref="C15:C16"/>
    <mergeCell ref="C17:C18"/>
    <mergeCell ref="C19:C20"/>
    <mergeCell ref="C21:C22"/>
    <mergeCell ref="C23:C24"/>
    <mergeCell ref="C25:C27"/>
    <mergeCell ref="C28:C29"/>
    <mergeCell ref="C30:C31"/>
    <mergeCell ref="C32:C33"/>
    <mergeCell ref="C34:C35"/>
    <mergeCell ref="C36:C37"/>
    <mergeCell ref="D4:D5"/>
    <mergeCell ref="D6:D7"/>
    <mergeCell ref="D8:D9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绩效目标自评表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瑞拉</cp:lastModifiedBy>
  <dcterms:created xsi:type="dcterms:W3CDTF">2006-09-16T00:00:00Z</dcterms:created>
  <dcterms:modified xsi:type="dcterms:W3CDTF">2021-03-01T13:14:35Z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