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338" windowHeight="9075"/>
  </bookViews>
  <sheets>
    <sheet name="绩效目标自评表" sheetId="6" r:id="rId1"/>
  </sheets>
  <calcPr calcId="144525"/>
</workbook>
</file>

<file path=xl/sharedStrings.xml><?xml version="1.0" encoding="utf-8"?>
<sst xmlns="http://schemas.openxmlformats.org/spreadsheetml/2006/main" count="90">
  <si>
    <t>绩效目标自评表</t>
  </si>
  <si>
    <t>（2020年度）</t>
  </si>
  <si>
    <t>项目名称</t>
  </si>
  <si>
    <t>五一林场渠防渗建设项目</t>
  </si>
  <si>
    <t>项目负责人及电话</t>
  </si>
  <si>
    <t>段小强(19915299698)</t>
  </si>
  <si>
    <t>主管部门</t>
  </si>
  <si>
    <t>麦盖提县水利局</t>
  </si>
  <si>
    <t>实施单位</t>
  </si>
  <si>
    <t>[403001001]麦盖提县水利局行政</t>
  </si>
  <si>
    <t>资金情况
（万元）</t>
  </si>
  <si>
    <t>全年预算数（A）</t>
  </si>
  <si>
    <t>全年执行数（B）</t>
  </si>
  <si>
    <t>分值</t>
  </si>
  <si>
    <t>执行率（B/A）</t>
  </si>
  <si>
    <t>得分</t>
  </si>
  <si>
    <t>年度资金总额：</t>
  </si>
  <si>
    <t>其中：本年财政拨款</t>
  </si>
  <si>
    <t>-</t>
  </si>
  <si>
    <t>其他资金</t>
  </si>
  <si>
    <t>年度总体目标</t>
  </si>
  <si>
    <t>年初设定目标</t>
  </si>
  <si>
    <t>年度总体目标完成情况综述</t>
  </si>
  <si>
    <t>1、五一林场新建防渗渠建设，渠道设计流量0.8-1.6m³/s，渠道防渗改建3.826公里；渠道及建筑物为小型5级，采用梯形断面，C20现浇砼板衬砌。本次渠道共需改建渠系建筑物 15 座，其中节制闸 5 座，分水闸 10 座，同时配套各节制闸及分水闸闸门 26 扇，启闭机26 台。
2、工程实施后可有效改善项目区灌溉面积，增加粮食及经济作物产能，提高年节水量和灌溉水利用系数，促进当地群众增产增收，受益建档立卡贫困人数不低于20人，助力项目区社会经济发展。</t>
  </si>
  <si>
    <t>1、本项目已完成五一林场新建防渗渠建设，渠道设计流量0.8-1.6m³/s，渠道防渗改建3.826公里；渠道及建筑物为小型5级，采用梯形断面，C20现浇砼板衬砌。本次渠道共需改建渠系建筑物 15 座，其中节制闸 5 座，分水闸 10 座，同时配套各节制闸及分水闸闸门 26 扇，启闭机26 台。
2、工程的实施有效改善了项目区灌溉面积，增加了粮食及经济作物产能，提高了年节水量和灌溉水利用系数，促进了当地群众增产增收，受益建档立卡贫困人数达到20人，有效助力项目区社会经济发展。</t>
  </si>
  <si>
    <t>绩效指标</t>
  </si>
  <si>
    <t>一级指标</t>
  </si>
  <si>
    <t>二级指标</t>
  </si>
  <si>
    <t>三级指标</t>
  </si>
  <si>
    <t>年度指标值</t>
  </si>
  <si>
    <t>全年实际值</t>
  </si>
  <si>
    <t>未完成原因及拟采取得改进措施</t>
  </si>
  <si>
    <t>产出指标（50分）</t>
  </si>
  <si>
    <t>数量指标</t>
  </si>
  <si>
    <t>改建防渗渠长度（≥**公里）</t>
  </si>
  <si>
    <t>&gt;=3.826公里</t>
  </si>
  <si>
    <t>3.826公里</t>
  </si>
  <si>
    <t>改建渠系建筑物数量（≥**座）</t>
  </si>
  <si>
    <t>&gt;=15座</t>
  </si>
  <si>
    <t>15座</t>
  </si>
  <si>
    <t>质量指标</t>
  </si>
  <si>
    <t>★项目（工程）验收合格率（100%）</t>
  </si>
  <si>
    <t>=100%</t>
  </si>
  <si>
    <t>时效指标</t>
  </si>
  <si>
    <t>项目开工时间</t>
  </si>
  <si>
    <t>项目完工时间</t>
  </si>
  <si>
    <t>资金支付及时率（**%)</t>
  </si>
  <si>
    <t>成本指标</t>
  </si>
  <si>
    <t>建筑工程成本（≤**万元）</t>
  </si>
  <si>
    <t>&lt;=353.52万元</t>
  </si>
  <si>
    <t>353.52万元</t>
  </si>
  <si>
    <t>施工临时工程成本≤**万元）</t>
  </si>
  <si>
    <t>&lt;=6.10万元</t>
  </si>
  <si>
    <t>6.10万元</t>
  </si>
  <si>
    <t>金属结构安装成本（≤**万元）</t>
  </si>
  <si>
    <t>&lt;=18.14万元</t>
  </si>
  <si>
    <t>18.14万元</t>
  </si>
  <si>
    <t>独立费用成本（≤**万元）</t>
  </si>
  <si>
    <t>&lt;=34.36万元</t>
  </si>
  <si>
    <t>34.36万元</t>
  </si>
  <si>
    <t>基本预备费（≤**万元）</t>
  </si>
  <si>
    <t>&lt;=8.0万元</t>
  </si>
  <si>
    <t>8.0万元</t>
  </si>
  <si>
    <t>建设征地移民补偿投资成本（≤**万元）</t>
  </si>
  <si>
    <t>&lt;=22.52万元</t>
  </si>
  <si>
    <t>22.52万元</t>
  </si>
  <si>
    <t>水土保持环境保护工程投资成本（≤**万元）</t>
  </si>
  <si>
    <t>&lt;=15.69万元</t>
  </si>
  <si>
    <t>15.69万元</t>
  </si>
  <si>
    <t>效益指标（30）</t>
  </si>
  <si>
    <t>经济效益指标</t>
  </si>
  <si>
    <t>社会效益指标</t>
  </si>
  <si>
    <t>贫困地区农村集中供水率（**%）</t>
  </si>
  <si>
    <t>新增和改善灌溉面积（≥**亩）</t>
  </si>
  <si>
    <t>&gt;=24900亩</t>
  </si>
  <si>
    <t>24900亩</t>
  </si>
  <si>
    <t>生态效益指标</t>
  </si>
  <si>
    <t>水资源的合理利用有效改善自然环境</t>
  </si>
  <si>
    <t>有效改善</t>
  </si>
  <si>
    <t>可持续影响指标</t>
  </si>
  <si>
    <t>工程设计使用年限（≥**年）</t>
  </si>
  <si>
    <t>&gt;=30年</t>
  </si>
  <si>
    <t>30年</t>
  </si>
  <si>
    <t>提升项目区节水示范作用的影响</t>
  </si>
  <si>
    <t>长期</t>
  </si>
  <si>
    <t>满意度指标（10分）</t>
  </si>
  <si>
    <t>服务对象满意度指标</t>
  </si>
  <si>
    <t>★受益贫困人口满意度（≥**%）</t>
  </si>
  <si>
    <t>&gt;=95%</t>
  </si>
  <si>
    <t>总分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</si>
</sst>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3" formatCode="_ * #,##0.00_ ;_ * \-#,##0.00_ ;_ * &quot;-&quot;??_ ;_ @_ "/>
    <numFmt numFmtId="176" formatCode="0.0%"/>
    <numFmt numFmtId="42" formatCode="_ &quot;￥&quot;* #,##0_ ;_ &quot;￥&quot;* \-#,##0_ ;_ &quot;￥&quot;* &quot;-&quot;_ ;_ @_ "/>
    <numFmt numFmtId="177" formatCode="0.00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b/>
      <sz val="24"/>
      <name val="宋体"/>
      <charset val="134"/>
    </font>
    <font>
      <b/>
      <sz val="16"/>
      <name val="宋体"/>
      <charset val="134"/>
    </font>
    <font>
      <b/>
      <sz val="12"/>
      <name val="宋体"/>
      <charset val="134"/>
    </font>
    <font>
      <sz val="12"/>
      <name val="宋体"/>
      <charset val="134"/>
    </font>
    <font>
      <b/>
      <sz val="12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2"/>
      <color rgb="FF000000"/>
      <name val="宋体"/>
      <charset val="134"/>
    </font>
    <font>
      <sz val="12"/>
      <color indexed="8"/>
      <name val="Times New Roman"/>
      <charset val="134"/>
    </font>
    <font>
      <u/>
      <sz val="11"/>
      <color rgb="FF0000F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2F2F2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1">
    <xf numFmtId="0" fontId="0" fillId="0" borderId="0"/>
    <xf numFmtId="42" fontId="0" fillId="0" borderId="0" applyFont="0" applyFill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9" fillId="10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0" fillId="20" borderId="14" applyNumberFormat="0" applyFont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4" fillId="0" borderId="10" applyNumberFormat="0" applyFill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27" fillId="32" borderId="15" applyNumberFormat="0" applyAlignment="0" applyProtection="0">
      <alignment vertical="center"/>
    </xf>
    <xf numFmtId="0" fontId="26" fillId="32" borderId="11" applyNumberFormat="0" applyAlignment="0" applyProtection="0">
      <alignment vertical="center"/>
    </xf>
    <xf numFmtId="0" fontId="12" fillId="5" borderId="8" applyNumberFormat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4" fillId="0" borderId="0"/>
    <xf numFmtId="0" fontId="11" fillId="30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36">
    <xf numFmtId="0" fontId="0" fillId="0" borderId="0" xfId="0"/>
    <xf numFmtId="0" fontId="1" fillId="0" borderId="0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177" fontId="4" fillId="0" borderId="2" xfId="0" applyNumberFormat="1" applyFont="1" applyBorder="1" applyAlignment="1">
      <alignment horizontal="center" vertical="center" wrapText="1"/>
    </xf>
    <xf numFmtId="177" fontId="4" fillId="0" borderId="3" xfId="0" applyNumberFormat="1" applyFont="1" applyFill="1" applyBorder="1" applyAlignment="1">
      <alignment horizontal="center" vertical="center" wrapText="1"/>
    </xf>
    <xf numFmtId="177" fontId="4" fillId="0" borderId="4" xfId="0" applyNumberFormat="1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textRotation="255" wrapText="1"/>
    </xf>
    <xf numFmtId="0" fontId="6" fillId="0" borderId="2" xfId="0" applyFont="1" applyBorder="1" applyAlignment="1">
      <alignment horizontal="center" vertical="center" textRotation="255" wrapText="1"/>
    </xf>
    <xf numFmtId="0" fontId="4" fillId="0" borderId="2" xfId="0" applyFont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9" fontId="4" fillId="0" borderId="2" xfId="0" applyNumberFormat="1" applyFont="1" applyFill="1" applyBorder="1" applyAlignment="1">
      <alignment horizontal="center" vertical="center" wrapText="1"/>
    </xf>
    <xf numFmtId="57" fontId="4" fillId="0" borderId="2" xfId="0" applyNumberFormat="1" applyFont="1" applyFill="1" applyBorder="1" applyAlignment="1">
      <alignment horizontal="left" vertical="center" wrapText="1"/>
    </xf>
    <xf numFmtId="0" fontId="4" fillId="0" borderId="7" xfId="0" applyFont="1" applyBorder="1" applyAlignment="1">
      <alignment horizontal="center" vertical="center" wrapText="1"/>
    </xf>
    <xf numFmtId="177" fontId="4" fillId="0" borderId="2" xfId="0" applyNumberFormat="1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176" fontId="6" fillId="0" borderId="2" xfId="0" applyNumberFormat="1" applyFont="1" applyBorder="1" applyAlignment="1">
      <alignment horizontal="center" vertical="center" wrapText="1"/>
    </xf>
    <xf numFmtId="177" fontId="6" fillId="0" borderId="2" xfId="0" applyNumberFormat="1" applyFont="1" applyBorder="1" applyAlignment="1">
      <alignment horizontal="center" vertical="center"/>
    </xf>
    <xf numFmtId="0" fontId="0" fillId="0" borderId="0" xfId="0" applyAlignment="1">
      <alignment wrapText="1"/>
    </xf>
    <xf numFmtId="176" fontId="6" fillId="0" borderId="2" xfId="0" applyNumberFormat="1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>
      <alignment vertical="center" wrapText="1"/>
    </xf>
    <xf numFmtId="0" fontId="8" fillId="0" borderId="4" xfId="0" applyFont="1" applyFill="1" applyBorder="1" applyAlignment="1">
      <alignment vertical="center" wrapText="1"/>
    </xf>
    <xf numFmtId="0" fontId="8" fillId="0" borderId="3" xfId="0" applyFont="1" applyFill="1" applyBorder="1" applyAlignment="1">
      <alignment vertical="center"/>
    </xf>
    <xf numFmtId="0" fontId="8" fillId="0" borderId="4" xfId="0" applyFont="1" applyFill="1" applyBorder="1" applyAlignment="1">
      <alignment vertical="center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常规 2 2" xfId="44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5" xfId="50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L33"/>
  <sheetViews>
    <sheetView tabSelected="1" zoomScale="90" zoomScaleNormal="90" workbookViewId="0">
      <selection activeCell="M10" sqref="M10"/>
    </sheetView>
  </sheetViews>
  <sheetFormatPr defaultColWidth="9" defaultRowHeight="14.5"/>
  <cols>
    <col min="1" max="1" width="6.76146788990826" customWidth="1"/>
    <col min="2" max="2" width="10.5045871559633" customWidth="1"/>
    <col min="3" max="3" width="17.4220183486239" customWidth="1"/>
    <col min="4" max="4" width="35.7706422018349" customWidth="1"/>
    <col min="5" max="5" width="15.7798165137615" customWidth="1"/>
    <col min="6" max="6" width="12.2385321100917" customWidth="1"/>
    <col min="7" max="7" width="12.2018348623853" customWidth="1"/>
    <col min="8" max="8" width="8.37614678899082" customWidth="1"/>
    <col min="9" max="9" width="9.62385321100917" customWidth="1"/>
    <col min="10" max="10" width="16.7614678899083" customWidth="1"/>
    <col min="12" max="12" width="12.6697247706422"/>
  </cols>
  <sheetData>
    <row r="1" ht="33.75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21.75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43" customHeight="1" spans="1:10">
      <c r="A3" s="3" t="s">
        <v>2</v>
      </c>
      <c r="B3" s="3"/>
      <c r="C3" s="3"/>
      <c r="D3" s="4" t="s">
        <v>3</v>
      </c>
      <c r="E3" s="4"/>
      <c r="F3" s="3" t="s">
        <v>4</v>
      </c>
      <c r="G3" s="4" t="s">
        <v>5</v>
      </c>
      <c r="H3" s="4"/>
      <c r="I3" s="4"/>
      <c r="J3" s="4"/>
    </row>
    <row r="4" ht="23.25" customHeight="1" spans="1:10">
      <c r="A4" s="3" t="s">
        <v>6</v>
      </c>
      <c r="B4" s="3"/>
      <c r="C4" s="3"/>
      <c r="D4" s="4" t="s">
        <v>7</v>
      </c>
      <c r="E4" s="4"/>
      <c r="F4" s="3" t="s">
        <v>8</v>
      </c>
      <c r="G4" s="4" t="s">
        <v>9</v>
      </c>
      <c r="H4" s="4"/>
      <c r="I4" s="4"/>
      <c r="J4" s="4"/>
    </row>
    <row r="5" ht="31.5" customHeight="1" spans="1:10">
      <c r="A5" s="3" t="s">
        <v>10</v>
      </c>
      <c r="B5" s="3"/>
      <c r="C5" s="3"/>
      <c r="D5" s="3"/>
      <c r="E5" s="5" t="s">
        <v>11</v>
      </c>
      <c r="F5" s="3" t="s">
        <v>12</v>
      </c>
      <c r="G5" s="3"/>
      <c r="H5" s="5" t="s">
        <v>13</v>
      </c>
      <c r="I5" s="5" t="s">
        <v>14</v>
      </c>
      <c r="J5" s="5" t="s">
        <v>15</v>
      </c>
    </row>
    <row r="6" ht="32.25" customHeight="1" spans="1:10">
      <c r="A6" s="3"/>
      <c r="B6" s="3"/>
      <c r="C6" s="3"/>
      <c r="D6" s="3" t="s">
        <v>16</v>
      </c>
      <c r="E6" s="6">
        <v>458.33</v>
      </c>
      <c r="F6" s="7">
        <v>458.33</v>
      </c>
      <c r="G6" s="8"/>
      <c r="H6" s="5">
        <v>10</v>
      </c>
      <c r="I6" s="25">
        <f>F6/E6</f>
        <v>1</v>
      </c>
      <c r="J6" s="26">
        <f>I6*H6</f>
        <v>10</v>
      </c>
    </row>
    <row r="7" ht="46.9" customHeight="1" spans="1:12">
      <c r="A7" s="3"/>
      <c r="B7" s="3"/>
      <c r="C7" s="3"/>
      <c r="D7" s="3" t="s">
        <v>17</v>
      </c>
      <c r="E7" s="6">
        <v>458.33</v>
      </c>
      <c r="F7" s="7">
        <v>458.33</v>
      </c>
      <c r="G7" s="8"/>
      <c r="H7" s="5" t="s">
        <v>18</v>
      </c>
      <c r="I7" s="25">
        <f>F7/E7</f>
        <v>1</v>
      </c>
      <c r="J7" s="26" t="s">
        <v>18</v>
      </c>
      <c r="L7" s="27"/>
    </row>
    <row r="8" ht="21" customHeight="1" spans="1:10">
      <c r="A8" s="3"/>
      <c r="B8" s="3"/>
      <c r="C8" s="3"/>
      <c r="D8" s="3" t="s">
        <v>19</v>
      </c>
      <c r="E8" s="6">
        <v>0</v>
      </c>
      <c r="F8" s="7">
        <v>0</v>
      </c>
      <c r="G8" s="8"/>
      <c r="H8" s="5" t="s">
        <v>18</v>
      </c>
      <c r="I8" s="28">
        <v>0</v>
      </c>
      <c r="J8" s="26" t="s">
        <v>18</v>
      </c>
    </row>
    <row r="9" ht="23.25" customHeight="1" spans="1:10">
      <c r="A9" s="9" t="s">
        <v>20</v>
      </c>
      <c r="B9" s="3" t="s">
        <v>21</v>
      </c>
      <c r="C9" s="3"/>
      <c r="D9" s="3"/>
      <c r="E9" s="3"/>
      <c r="F9" s="3" t="s">
        <v>22</v>
      </c>
      <c r="G9" s="3"/>
      <c r="H9" s="3"/>
      <c r="I9" s="3"/>
      <c r="J9" s="3"/>
    </row>
    <row r="10" ht="172" customHeight="1" spans="1:10">
      <c r="A10" s="10"/>
      <c r="B10" s="11" t="s">
        <v>23</v>
      </c>
      <c r="C10" s="11"/>
      <c r="D10" s="11"/>
      <c r="E10" s="11"/>
      <c r="F10" s="12" t="s">
        <v>24</v>
      </c>
      <c r="G10" s="12"/>
      <c r="H10" s="12"/>
      <c r="I10" s="12"/>
      <c r="J10" s="12"/>
    </row>
    <row r="11" ht="42" customHeight="1" spans="1:10">
      <c r="A11" s="9" t="s">
        <v>25</v>
      </c>
      <c r="B11" s="3" t="s">
        <v>26</v>
      </c>
      <c r="C11" s="3" t="s">
        <v>27</v>
      </c>
      <c r="D11" s="3" t="s">
        <v>28</v>
      </c>
      <c r="E11" s="3" t="s">
        <v>13</v>
      </c>
      <c r="F11" s="13" t="s">
        <v>29</v>
      </c>
      <c r="G11" s="13" t="s">
        <v>30</v>
      </c>
      <c r="H11" s="13" t="s">
        <v>15</v>
      </c>
      <c r="I11" s="13" t="s">
        <v>31</v>
      </c>
      <c r="J11" s="13"/>
    </row>
    <row r="12" ht="42" customHeight="1" spans="1:10">
      <c r="A12" s="9"/>
      <c r="B12" s="4" t="s">
        <v>32</v>
      </c>
      <c r="C12" s="14" t="s">
        <v>33</v>
      </c>
      <c r="D12" s="12" t="s">
        <v>34</v>
      </c>
      <c r="E12" s="15">
        <v>4</v>
      </c>
      <c r="F12" s="12" t="s">
        <v>35</v>
      </c>
      <c r="G12" s="16" t="s">
        <v>36</v>
      </c>
      <c r="H12" s="15">
        <v>4</v>
      </c>
      <c r="I12" s="16"/>
      <c r="J12" s="16"/>
    </row>
    <row r="13" ht="35" customHeight="1" spans="1:10">
      <c r="A13" s="10"/>
      <c r="B13" s="4"/>
      <c r="C13" s="17"/>
      <c r="D13" s="12" t="s">
        <v>37</v>
      </c>
      <c r="E13" s="15">
        <v>4</v>
      </c>
      <c r="F13" s="12" t="s">
        <v>38</v>
      </c>
      <c r="G13" s="16" t="s">
        <v>39</v>
      </c>
      <c r="H13" s="15">
        <v>4</v>
      </c>
      <c r="I13" s="16"/>
      <c r="J13" s="16"/>
    </row>
    <row r="14" ht="35" customHeight="1" spans="1:10">
      <c r="A14" s="10"/>
      <c r="B14" s="4"/>
      <c r="C14" s="16" t="s">
        <v>40</v>
      </c>
      <c r="D14" s="12" t="s">
        <v>41</v>
      </c>
      <c r="E14" s="15">
        <v>6</v>
      </c>
      <c r="F14" s="12" t="s">
        <v>42</v>
      </c>
      <c r="G14" s="18">
        <v>1</v>
      </c>
      <c r="H14" s="15">
        <v>6</v>
      </c>
      <c r="I14" s="16"/>
      <c r="J14" s="16"/>
    </row>
    <row r="15" ht="35" customHeight="1" spans="1:10">
      <c r="A15" s="10"/>
      <c r="B15" s="4"/>
      <c r="C15" s="14" t="s">
        <v>43</v>
      </c>
      <c r="D15" s="12" t="s">
        <v>44</v>
      </c>
      <c r="E15" s="15">
        <v>5</v>
      </c>
      <c r="F15" s="19">
        <v>43891</v>
      </c>
      <c r="G15" s="19">
        <v>43891</v>
      </c>
      <c r="H15" s="15">
        <v>5</v>
      </c>
      <c r="I15" s="16"/>
      <c r="J15" s="16"/>
    </row>
    <row r="16" ht="35" customHeight="1" spans="1:10">
      <c r="A16" s="10"/>
      <c r="B16" s="4"/>
      <c r="C16" s="20"/>
      <c r="D16" s="12" t="s">
        <v>45</v>
      </c>
      <c r="E16" s="15">
        <v>5</v>
      </c>
      <c r="F16" s="19">
        <v>43952</v>
      </c>
      <c r="G16" s="19">
        <v>43952</v>
      </c>
      <c r="H16" s="15">
        <v>5</v>
      </c>
      <c r="I16" s="16"/>
      <c r="J16" s="16"/>
    </row>
    <row r="17" ht="35" customHeight="1" spans="1:10">
      <c r="A17" s="10"/>
      <c r="B17" s="4"/>
      <c r="C17" s="17"/>
      <c r="D17" s="12" t="s">
        <v>46</v>
      </c>
      <c r="E17" s="15">
        <v>5</v>
      </c>
      <c r="F17" s="12" t="s">
        <v>42</v>
      </c>
      <c r="G17" s="18">
        <v>1</v>
      </c>
      <c r="H17" s="15">
        <v>5</v>
      </c>
      <c r="I17" s="16"/>
      <c r="J17" s="16"/>
    </row>
    <row r="18" ht="35" customHeight="1" spans="1:10">
      <c r="A18" s="10"/>
      <c r="B18" s="4"/>
      <c r="C18" s="20" t="s">
        <v>47</v>
      </c>
      <c r="D18" s="12" t="s">
        <v>48</v>
      </c>
      <c r="E18" s="15">
        <v>3</v>
      </c>
      <c r="F18" s="12" t="s">
        <v>49</v>
      </c>
      <c r="G18" s="16" t="s">
        <v>50</v>
      </c>
      <c r="H18" s="15">
        <v>3</v>
      </c>
      <c r="I18" s="29"/>
      <c r="J18" s="30"/>
    </row>
    <row r="19" ht="35" customHeight="1" spans="1:10">
      <c r="A19" s="10"/>
      <c r="B19" s="4"/>
      <c r="C19" s="20"/>
      <c r="D19" s="12" t="s">
        <v>51</v>
      </c>
      <c r="E19" s="15">
        <v>3</v>
      </c>
      <c r="F19" s="12" t="s">
        <v>52</v>
      </c>
      <c r="G19" s="21" t="s">
        <v>53</v>
      </c>
      <c r="H19" s="15">
        <v>3</v>
      </c>
      <c r="I19" s="29"/>
      <c r="J19" s="30"/>
    </row>
    <row r="20" ht="35" customHeight="1" spans="1:10">
      <c r="A20" s="10"/>
      <c r="B20" s="4"/>
      <c r="C20" s="20"/>
      <c r="D20" s="12" t="s">
        <v>54</v>
      </c>
      <c r="E20" s="15">
        <v>3</v>
      </c>
      <c r="F20" s="12" t="s">
        <v>55</v>
      </c>
      <c r="G20" s="16" t="s">
        <v>56</v>
      </c>
      <c r="H20" s="15">
        <v>3</v>
      </c>
      <c r="I20" s="29"/>
      <c r="J20" s="30"/>
    </row>
    <row r="21" ht="35" customHeight="1" spans="1:10">
      <c r="A21" s="10"/>
      <c r="B21" s="4"/>
      <c r="C21" s="20"/>
      <c r="D21" s="12" t="s">
        <v>57</v>
      </c>
      <c r="E21" s="15">
        <v>3</v>
      </c>
      <c r="F21" s="12" t="s">
        <v>58</v>
      </c>
      <c r="G21" s="16" t="s">
        <v>59</v>
      </c>
      <c r="H21" s="15">
        <v>3</v>
      </c>
      <c r="I21" s="29"/>
      <c r="J21" s="30"/>
    </row>
    <row r="22" ht="35" customHeight="1" spans="1:10">
      <c r="A22" s="10"/>
      <c r="B22" s="4"/>
      <c r="C22" s="20"/>
      <c r="D22" s="12" t="s">
        <v>60</v>
      </c>
      <c r="E22" s="15">
        <v>3</v>
      </c>
      <c r="F22" s="12" t="s">
        <v>61</v>
      </c>
      <c r="G22" s="16" t="s">
        <v>62</v>
      </c>
      <c r="H22" s="15">
        <v>3</v>
      </c>
      <c r="I22" s="31"/>
      <c r="J22" s="32"/>
    </row>
    <row r="23" ht="35" customHeight="1" spans="1:10">
      <c r="A23" s="10"/>
      <c r="B23" s="4"/>
      <c r="C23" s="20"/>
      <c r="D23" s="12" t="s">
        <v>63</v>
      </c>
      <c r="E23" s="15">
        <v>3</v>
      </c>
      <c r="F23" s="12" t="s">
        <v>64</v>
      </c>
      <c r="G23" s="16" t="s">
        <v>65</v>
      </c>
      <c r="H23" s="15">
        <v>3</v>
      </c>
      <c r="I23" s="29"/>
      <c r="J23" s="30"/>
    </row>
    <row r="24" ht="35" customHeight="1" spans="1:10">
      <c r="A24" s="10"/>
      <c r="B24" s="4"/>
      <c r="C24" s="20"/>
      <c r="D24" s="12" t="s">
        <v>66</v>
      </c>
      <c r="E24" s="15">
        <v>3</v>
      </c>
      <c r="F24" s="12" t="s">
        <v>67</v>
      </c>
      <c r="G24" s="16" t="s">
        <v>68</v>
      </c>
      <c r="H24" s="15">
        <v>3</v>
      </c>
      <c r="I24" s="16"/>
      <c r="J24" s="16"/>
    </row>
    <row r="25" ht="35" customHeight="1" spans="1:10">
      <c r="A25" s="10"/>
      <c r="B25" s="20" t="s">
        <v>69</v>
      </c>
      <c r="C25" s="4" t="s">
        <v>70</v>
      </c>
      <c r="D25" s="12"/>
      <c r="E25" s="15"/>
      <c r="F25" s="12"/>
      <c r="G25" s="16"/>
      <c r="H25" s="15"/>
      <c r="I25" s="33"/>
      <c r="J25" s="34"/>
    </row>
    <row r="26" ht="35" customHeight="1" spans="1:10">
      <c r="A26" s="10"/>
      <c r="B26" s="20"/>
      <c r="C26" s="14" t="s">
        <v>71</v>
      </c>
      <c r="D26" s="12" t="s">
        <v>72</v>
      </c>
      <c r="E26" s="15">
        <v>6</v>
      </c>
      <c r="F26" s="12" t="s">
        <v>42</v>
      </c>
      <c r="G26" s="18">
        <v>1</v>
      </c>
      <c r="H26" s="15">
        <v>6</v>
      </c>
      <c r="I26" s="16"/>
      <c r="J26" s="16"/>
    </row>
    <row r="27" ht="35" customHeight="1" spans="1:10">
      <c r="A27" s="10"/>
      <c r="B27" s="20"/>
      <c r="C27" s="17"/>
      <c r="D27" s="12" t="s">
        <v>73</v>
      </c>
      <c r="E27" s="15">
        <v>6</v>
      </c>
      <c r="F27" s="12" t="s">
        <v>74</v>
      </c>
      <c r="G27" s="16" t="s">
        <v>75</v>
      </c>
      <c r="H27" s="15">
        <v>6</v>
      </c>
      <c r="I27" s="16"/>
      <c r="J27" s="16"/>
    </row>
    <row r="28" ht="35" customHeight="1" spans="1:10">
      <c r="A28" s="10"/>
      <c r="B28" s="20"/>
      <c r="C28" s="17" t="s">
        <v>76</v>
      </c>
      <c r="D28" s="12" t="s">
        <v>77</v>
      </c>
      <c r="E28" s="15">
        <v>6</v>
      </c>
      <c r="F28" s="12" t="s">
        <v>78</v>
      </c>
      <c r="G28" s="18">
        <v>1</v>
      </c>
      <c r="H28" s="15">
        <v>6</v>
      </c>
      <c r="I28" s="16"/>
      <c r="J28" s="16"/>
    </row>
    <row r="29" ht="35" customHeight="1" spans="1:10">
      <c r="A29" s="10"/>
      <c r="B29" s="20"/>
      <c r="C29" s="20" t="s">
        <v>79</v>
      </c>
      <c r="D29" s="12" t="s">
        <v>80</v>
      </c>
      <c r="E29" s="15">
        <v>6</v>
      </c>
      <c r="F29" s="12" t="s">
        <v>81</v>
      </c>
      <c r="G29" s="16" t="s">
        <v>82</v>
      </c>
      <c r="H29" s="15">
        <v>6</v>
      </c>
      <c r="I29" s="16"/>
      <c r="J29" s="16"/>
    </row>
    <row r="30" ht="35" customHeight="1" spans="1:10">
      <c r="A30" s="10"/>
      <c r="B30" s="17"/>
      <c r="C30" s="17"/>
      <c r="D30" s="12" t="s">
        <v>83</v>
      </c>
      <c r="E30" s="15">
        <v>6</v>
      </c>
      <c r="F30" s="12" t="s">
        <v>84</v>
      </c>
      <c r="G30" s="18">
        <v>1</v>
      </c>
      <c r="H30" s="15">
        <v>6</v>
      </c>
      <c r="I30" s="16"/>
      <c r="J30" s="16"/>
    </row>
    <row r="31" ht="63" customHeight="1" spans="1:10">
      <c r="A31" s="10"/>
      <c r="B31" s="4" t="s">
        <v>85</v>
      </c>
      <c r="C31" s="4" t="s">
        <v>86</v>
      </c>
      <c r="D31" s="12" t="s">
        <v>87</v>
      </c>
      <c r="E31" s="4">
        <v>10</v>
      </c>
      <c r="F31" s="12" t="s">
        <v>88</v>
      </c>
      <c r="G31" s="18">
        <v>1</v>
      </c>
      <c r="H31" s="4">
        <v>10</v>
      </c>
      <c r="I31" s="16"/>
      <c r="J31" s="16"/>
    </row>
    <row r="32" ht="35" customHeight="1" spans="1:10">
      <c r="A32" s="22" t="s">
        <v>89</v>
      </c>
      <c r="B32" s="22"/>
      <c r="C32" s="22"/>
      <c r="D32" s="22"/>
      <c r="E32" s="15">
        <f>SUM(E12:E31)+H6</f>
        <v>100</v>
      </c>
      <c r="F32" s="23"/>
      <c r="G32" s="23"/>
      <c r="H32" s="24">
        <f>SUM(H12:H31)+J6</f>
        <v>100</v>
      </c>
      <c r="I32" s="35"/>
      <c r="J32" s="35"/>
    </row>
    <row r="33" ht="14.25" customHeight="1"/>
  </sheetData>
  <mergeCells count="50">
    <mergeCell ref="A1:J1"/>
    <mergeCell ref="A2:J2"/>
    <mergeCell ref="A3:C3"/>
    <mergeCell ref="D3:E3"/>
    <mergeCell ref="G3:J3"/>
    <mergeCell ref="A4:C4"/>
    <mergeCell ref="D4:E4"/>
    <mergeCell ref="G4:J4"/>
    <mergeCell ref="F5:G5"/>
    <mergeCell ref="F6:G6"/>
    <mergeCell ref="F7:G7"/>
    <mergeCell ref="F8:G8"/>
    <mergeCell ref="B9:E9"/>
    <mergeCell ref="F9:J9"/>
    <mergeCell ref="B10:E10"/>
    <mergeCell ref="F10:J10"/>
    <mergeCell ref="I11:J11"/>
    <mergeCell ref="I12:J12"/>
    <mergeCell ref="I13:J13"/>
    <mergeCell ref="I14:J14"/>
    <mergeCell ref="I15:J15"/>
    <mergeCell ref="I16:J16"/>
    <mergeCell ref="I17:J17"/>
    <mergeCell ref="I18:J18"/>
    <mergeCell ref="I19:J19"/>
    <mergeCell ref="I20:J20"/>
    <mergeCell ref="I21:J21"/>
    <mergeCell ref="I22:J22"/>
    <mergeCell ref="I23:J23"/>
    <mergeCell ref="I24:J24"/>
    <mergeCell ref="I25:J25"/>
    <mergeCell ref="I26:J26"/>
    <mergeCell ref="I27:J27"/>
    <mergeCell ref="I28:J28"/>
    <mergeCell ref="I29:J29"/>
    <mergeCell ref="I30:J30"/>
    <mergeCell ref="I31:J31"/>
    <mergeCell ref="A32:D32"/>
    <mergeCell ref="F32:G32"/>
    <mergeCell ref="I32:J32"/>
    <mergeCell ref="A9:A10"/>
    <mergeCell ref="A11:A31"/>
    <mergeCell ref="B12:B24"/>
    <mergeCell ref="B25:B30"/>
    <mergeCell ref="C12:C13"/>
    <mergeCell ref="C15:C17"/>
    <mergeCell ref="C18:C24"/>
    <mergeCell ref="C26:C27"/>
    <mergeCell ref="C29:C30"/>
    <mergeCell ref="A5:C8"/>
  </mergeCells>
  <printOptions horizontalCentered="1"/>
  <pageMargins left="0.393055555555556" right="0.393055555555556" top="0.393055555555556" bottom="0.393055555555556" header="0.16875" footer="0.16875"/>
  <pageSetup paperSize="9" scale="66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绩效目标自评表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妳.</cp:lastModifiedBy>
  <dcterms:created xsi:type="dcterms:W3CDTF">2006-09-16T00:00:00Z</dcterms:created>
  <dcterms:modified xsi:type="dcterms:W3CDTF">2021-01-23T11:02:36Z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2052-10.1.0.7468</vt:lpwstr>
  </property>
</Properties>
</file>